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"/>
    </mc:Choice>
  </mc:AlternateContent>
  <xr:revisionPtr revIDLastSave="0" documentId="13_ncr:1_{61BB820F-5C55-4CB6-B0D7-2042905EB59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ronograma" sheetId="1" r:id="rId1"/>
    <sheet name="Acompañamiento" sheetId="3" r:id="rId2"/>
    <sheet name="Registro" sheetId="2" r:id="rId3"/>
  </sheets>
  <externalReferences>
    <externalReference r:id="rId4"/>
  </externalReferences>
  <definedNames>
    <definedName name="_xlnm.Print_Area" localSheetId="0">Cronograma!$A$1:$BR$51</definedName>
    <definedName name="_xlnm.Print_Area" localSheetId="2">Registro!$A$1:$Y$48</definedName>
    <definedName name="FACULTAD">[1]RUBRICA!$R$3:$R$4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D11" i="2"/>
  <c r="B5" i="2"/>
  <c r="A5" i="3"/>
  <c r="V13" i="2" l="1"/>
  <c r="G18" i="3"/>
  <c r="E47" i="3"/>
  <c r="A6" i="3"/>
  <c r="A4" i="3"/>
  <c r="K44" i="3"/>
  <c r="K43" i="3"/>
  <c r="O23" i="3" s="1"/>
  <c r="J44" i="2" l="1"/>
  <c r="L43" i="2"/>
  <c r="B6" i="2"/>
  <c r="B4" i="2"/>
  <c r="AJ48" i="1" l="1"/>
  <c r="V48" i="1"/>
  <c r="C48" i="1"/>
</calcChain>
</file>

<file path=xl/sharedStrings.xml><?xml version="1.0" encoding="utf-8"?>
<sst xmlns="http://schemas.openxmlformats.org/spreadsheetml/2006/main" count="356" uniqueCount="106">
  <si>
    <t>Tutor:</t>
  </si>
  <si>
    <t>CC:</t>
  </si>
  <si>
    <t>Correo electrónico:</t>
  </si>
  <si>
    <t>Estudiante:</t>
  </si>
  <si>
    <t>Celular:</t>
  </si>
  <si>
    <t>Tema:</t>
  </si>
  <si>
    <t>ACTIVIDADES</t>
  </si>
  <si>
    <t>Nº
S.</t>
  </si>
  <si>
    <t>ABRIL</t>
  </si>
  <si>
    <t>MAYO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</si>
  <si>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</si>
  <si>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</si>
  <si>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</si>
  <si>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</si>
  <si>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</si>
  <si>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</si>
  <si>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</si>
  <si>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</si>
  <si>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Revisión final</t>
  </si>
  <si>
    <t>ESTUDIANTE</t>
  </si>
  <si>
    <t>TUTOR</t>
  </si>
  <si>
    <t>UNIVERSIDAD POLITÉCNICA ESTATAL DEL CARCHI</t>
  </si>
  <si>
    <t>FACULTAD DE COMERCIO INTERNACIONAL, INTEGRACIÓN, ADMINISTRACIÓN Y ECONOMÍA EMPRESARIAL</t>
  </si>
  <si>
    <t>CARRERA DE ADMINISTRACIÓN DE EMPRESAS</t>
  </si>
  <si>
    <t>FACULTAD DE INDUSTRIAS AGROPECUARIAS Y CIENCIAS AMBIENTALES</t>
  </si>
  <si>
    <t xml:space="preserve"> </t>
  </si>
  <si>
    <t>REGISTRO DE CONTROL Y EVALUACIÓN DE TUTORÍAS</t>
  </si>
  <si>
    <t>CARRERA DE ADMINISTRACIÓN DE EMPRESAS Y MARKETING</t>
  </si>
  <si>
    <t>PERÍODO ACADÉMICO:</t>
  </si>
  <si>
    <t>CARRERA DE ADMINISTRACIÓN PÚBLICA</t>
  </si>
  <si>
    <t>CARRERA DE ALIMENTOS</t>
  </si>
  <si>
    <t>Nombre  Investigador (es)</t>
  </si>
  <si>
    <t xml:space="preserve">1. </t>
  </si>
  <si>
    <t xml:space="preserve">Nivel:  </t>
  </si>
  <si>
    <t>CARRERA DE COMERCIO EXTERIOR</t>
  </si>
  <si>
    <t>2.</t>
  </si>
  <si>
    <t>Nivel:</t>
  </si>
  <si>
    <t>CARRERA DE COMERCIO EXTERIOR Y NEGOCIACIÓN COMERCIAL INTERNACIONAL</t>
  </si>
  <si>
    <t>CARRERA DE ENFERMERÍA</t>
  </si>
  <si>
    <t>DATOS DEL ASESORAMIENTO</t>
  </si>
  <si>
    <t>CARRERA DE INGENIERÍA EN DESARROLLO INTEGRAL AGROPECUARIO</t>
  </si>
  <si>
    <t>No. Sesión:</t>
  </si>
  <si>
    <t>Tema abordado:</t>
  </si>
  <si>
    <t>Firma Tutor</t>
  </si>
  <si>
    <t>Firma Estudiante</t>
  </si>
  <si>
    <t>CARRERA DE INGENIERIA EN INFORMÁTICA</t>
  </si>
  <si>
    <t>Fecha:</t>
  </si>
  <si>
    <t>Observaciones / Comentarios / Sugerencias</t>
  </si>
  <si>
    <t xml:space="preserve">CARRERA DE INGENIERÍA EN LOGÍSTICA </t>
  </si>
  <si>
    <t>No. de Horas:</t>
  </si>
  <si>
    <t>CARRERA DE INGENIERÍA EN TURISMO Y ECOTURIMSO</t>
  </si>
  <si>
    <t>No. de Horas Aut.:</t>
  </si>
  <si>
    <t>CARRERA DE LOGÍSTICA Y TRANSPORTE</t>
  </si>
  <si>
    <t>CARRERA DE TURISMO</t>
  </si>
  <si>
    <t>ESTUDIANTE (S)</t>
  </si>
  <si>
    <t>REVISADO  COORDINACIÓN UIC</t>
  </si>
  <si>
    <t>Nombre:</t>
  </si>
  <si>
    <t xml:space="preserve">1. Nombre: </t>
  </si>
  <si>
    <t>Firma:</t>
  </si>
  <si>
    <t>INFORME DE ACOMPAÑAMIENTO AL ESTUDIANTE</t>
  </si>
  <si>
    <t>Para:</t>
  </si>
  <si>
    <t>Asunto:</t>
  </si>
  <si>
    <t>Presente.-</t>
  </si>
  <si>
    <t>Nombre  Investigador (es):</t>
  </si>
  <si>
    <t>Fecha del informe:</t>
  </si>
  <si>
    <t>Nº</t>
  </si>
  <si>
    <t>Temas Tratados</t>
  </si>
  <si>
    <t>NOTA</t>
  </si>
  <si>
    <t>AVANCE PARCIAL</t>
  </si>
  <si>
    <t>AVANCE TOTAL</t>
  </si>
  <si>
    <t>CARRERA DE AGROPECUARIA</t>
  </si>
  <si>
    <t>CARRERA DE INGENIERÍA EN INFORMÁTICA</t>
  </si>
  <si>
    <t xml:space="preserve">JUNIO </t>
  </si>
  <si>
    <t xml:space="preserve">DICIEMBRE </t>
  </si>
  <si>
    <t>Porcentaje Parcial</t>
  </si>
  <si>
    <t>COORDINADOR DE LA UNIDAD DE INTEGRACIÓN CURRICULAR</t>
  </si>
  <si>
    <t>CARRERA DE COMPUTACIÓN</t>
  </si>
  <si>
    <t>CARRERA DE DESARROLLO INTEGRAL AGROPECUARIO</t>
  </si>
  <si>
    <t>CARRERA DE INGENIERÍA EN LOGÍSTICA</t>
  </si>
  <si>
    <t xml:space="preserve">MSC. NOMBRE NOMBRE APELLIDO APELLIDO </t>
  </si>
  <si>
    <t>MSc. Nombre Nombre Apellido Apellido</t>
  </si>
  <si>
    <t>Apellido Apellido Nombre Nombre</t>
  </si>
  <si>
    <t>CARRERA DE INGENIERÍA EN TURIS MO Y ECOTURISMO</t>
  </si>
  <si>
    <t>2023B</t>
  </si>
  <si>
    <t xml:space="preserve">Análisis del mercado </t>
  </si>
  <si>
    <t xml:space="preserve">Planteamiento Estratégico </t>
  </si>
  <si>
    <t>Evaluación Financiera</t>
  </si>
  <si>
    <t xml:space="preserve">Modelo de negocio </t>
  </si>
  <si>
    <t xml:space="preserve">Conclusiones </t>
  </si>
  <si>
    <t xml:space="preserve">Recomendaciones </t>
  </si>
  <si>
    <t xml:space="preserve">Competencia </t>
  </si>
  <si>
    <t>Proveedores</t>
  </si>
  <si>
    <t xml:space="preserve">Mercado objetivo </t>
  </si>
  <si>
    <t xml:space="preserve">Validación de la demanda </t>
  </si>
  <si>
    <t xml:space="preserve">Distribución </t>
  </si>
  <si>
    <t xml:space="preserve">Promoción y publicidad </t>
  </si>
  <si>
    <t xml:space="preserve">Descripción de la idea de negocio </t>
  </si>
  <si>
    <t>Análisis FODA ; misión, visión, objetivos</t>
  </si>
  <si>
    <t xml:space="preserve">Fuentes de ventajas competitivas </t>
  </si>
  <si>
    <t xml:space="preserve">Plan de narketing </t>
  </si>
  <si>
    <t xml:space="preserve">Planeación de productos </t>
  </si>
  <si>
    <t>Precio</t>
  </si>
  <si>
    <t xml:space="preserve">Plan de operaciones </t>
  </si>
  <si>
    <t>CRONOGRAMA GENERAL DE TUTORÍAS DEL TRABAJO DE INTEGRACIÓN CURRICULAR CON ENFOQUE EN EMPRENDIMIENTO TIPO B</t>
  </si>
  <si>
    <t>Informe de acompañamiento al estudiante en las tutorías del TIC con enfoque en emprendimiento tipo B</t>
  </si>
  <si>
    <t>En cumplimiento a lo descrito en  la Codificación del Reglamento de Régimen Académico y de Estudiantes de la UPEC , me permito realizar la entrega del avance y seguimiento al Trabajo de Integración Curricular con enfoque en emprendimiento tipo B aprobado de acuerdo al siguiente detalle: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</si>
</sst>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1"/>
    </font>
    <font>
      <sz val="11"/>
      <color theme="0"/>
      <name val="Century Gothic"/>
      <family val="1"/>
    </font>
    <font>
      <b/>
      <sz val="12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sz val="12"/>
      <color theme="1"/>
      <name val="Century Gothic"/>
      <family val="1"/>
    </font>
    <font>
      <u/>
      <sz val="11"/>
      <color theme="10"/>
      <name val="Century Gothic"/>
      <family val="1"/>
    </font>
    <font>
      <b/>
      <sz val="9"/>
      <color rgb="FF000000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9"/>
      <color rgb="FF000000"/>
      <name val="Century Gothic"/>
      <family val="1"/>
    </font>
    <font>
      <b/>
      <sz val="8"/>
      <color rgb="FF000000"/>
      <name val="Century Gothic"/>
      <family val="1"/>
    </font>
    <font>
      <sz val="10"/>
      <color rgb="FF000000"/>
      <name val="Century Gothic"/>
      <family val="1"/>
    </font>
    <font>
      <b/>
      <sz val="10"/>
      <name val="Century Gothic"/>
      <family val="1"/>
    </font>
    <font>
      <sz val="8"/>
      <name val="Century Gothic"/>
      <family val="1"/>
    </font>
    <font>
      <b/>
      <sz val="9"/>
      <name val="Century Gothic"/>
      <family val="1"/>
    </font>
    <font>
      <sz val="9"/>
      <name val="Century Gothic"/>
      <family val="1"/>
    </font>
    <font>
      <sz val="10"/>
      <name val="Century Gothic"/>
      <family val="1"/>
    </font>
    <font>
      <b/>
      <sz val="8"/>
      <name val="Century Gothic"/>
      <family val="1"/>
    </font>
    <font>
      <sz val="7"/>
      <name val="Century Gothic"/>
      <family val="1"/>
    </font>
    <font>
      <b/>
      <sz val="14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" xfId="1" applyFont="1" applyBorder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 wrapText="1"/>
    </xf>
    <xf numFmtId="0" fontId="12" fillId="0" borderId="1" xfId="0" applyFont="1" applyBorder="1"/>
    <xf numFmtId="0" fontId="15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2" xfId="0" applyFont="1" applyBorder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3" fillId="0" borderId="23" xfId="0" applyFont="1" applyBorder="1"/>
    <xf numFmtId="0" fontId="3" fillId="0" borderId="8" xfId="0" applyFont="1" applyBorder="1"/>
    <xf numFmtId="0" fontId="3" fillId="0" borderId="24" xfId="0" applyFont="1" applyBorder="1"/>
    <xf numFmtId="0" fontId="21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/>
    </xf>
    <xf numFmtId="49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23" xfId="0" applyFont="1" applyBorder="1" applyAlignment="1">
      <alignment vertical="center"/>
    </xf>
    <xf numFmtId="0" fontId="18" fillId="0" borderId="0" xfId="0" applyFont="1"/>
    <xf numFmtId="0" fontId="18" fillId="0" borderId="23" xfId="0" applyFont="1" applyBorder="1"/>
    <xf numFmtId="0" fontId="22" fillId="0" borderId="0" xfId="0" applyFont="1" applyAlignment="1">
      <alignment vertical="center"/>
    </xf>
    <xf numFmtId="0" fontId="18" fillId="0" borderId="8" xfId="0" applyFont="1" applyBorder="1"/>
    <xf numFmtId="0" fontId="22" fillId="0" borderId="7" xfId="0" applyFont="1" applyBorder="1" applyAlignment="1">
      <alignment vertical="center"/>
    </xf>
    <xf numFmtId="0" fontId="18" fillId="0" borderId="7" xfId="0" applyFont="1" applyBorder="1"/>
    <xf numFmtId="49" fontId="18" fillId="0" borderId="0" xfId="0" applyNumberFormat="1" applyFont="1"/>
    <xf numFmtId="0" fontId="22" fillId="0" borderId="31" xfId="0" applyFont="1" applyBorder="1" applyAlignment="1">
      <alignment vertical="center"/>
    </xf>
    <xf numFmtId="0" fontId="18" fillId="0" borderId="1" xfId="0" applyFont="1" applyBorder="1"/>
    <xf numFmtId="0" fontId="18" fillId="0" borderId="10" xfId="0" applyFont="1" applyBorder="1"/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25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7" fillId="0" borderId="0" xfId="0" applyFont="1" applyProtection="1">
      <protection locked="0"/>
    </xf>
    <xf numFmtId="0" fontId="34" fillId="2" borderId="7" xfId="0" applyFont="1" applyFill="1" applyBorder="1" applyAlignment="1">
      <alignment wrapText="1"/>
    </xf>
    <xf numFmtId="0" fontId="34" fillId="0" borderId="7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3" borderId="7" xfId="0" applyFont="1" applyFill="1" applyBorder="1" applyAlignment="1">
      <alignment wrapText="1"/>
    </xf>
    <xf numFmtId="0" fontId="34" fillId="3" borderId="0" xfId="0" applyFont="1" applyFill="1" applyAlignment="1">
      <alignment wrapText="1"/>
    </xf>
    <xf numFmtId="0" fontId="31" fillId="0" borderId="0" xfId="0" applyFont="1"/>
    <xf numFmtId="0" fontId="30" fillId="0" borderId="0" xfId="0" applyFont="1"/>
    <xf numFmtId="0" fontId="35" fillId="0" borderId="0" xfId="0" applyFont="1"/>
    <xf numFmtId="49" fontId="7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2" fillId="0" borderId="1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9" fontId="12" fillId="0" borderId="14" xfId="2" applyFont="1" applyBorder="1" applyAlignment="1">
      <alignment horizontal="center"/>
    </xf>
    <xf numFmtId="9" fontId="12" fillId="0" borderId="2" xfId="2" applyFont="1" applyBorder="1" applyAlignment="1">
      <alignment horizontal="center"/>
    </xf>
    <xf numFmtId="9" fontId="12" fillId="0" borderId="15" xfId="2" applyFont="1" applyBorder="1" applyAlignment="1">
      <alignment horizontal="center"/>
    </xf>
    <xf numFmtId="9" fontId="13" fillId="0" borderId="7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4" xfId="2" applyNumberFormat="1" applyFont="1" applyBorder="1" applyAlignment="1">
      <alignment horizontal="center"/>
    </xf>
    <xf numFmtId="0" fontId="12" fillId="0" borderId="2" xfId="2" applyNumberFormat="1" applyFont="1" applyBorder="1" applyAlignment="1">
      <alignment horizontal="center"/>
    </xf>
    <xf numFmtId="0" fontId="12" fillId="0" borderId="15" xfId="2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4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49" fontId="22" fillId="0" borderId="14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justify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/>
    </xf>
  </cellXfs>
  <cellStyles count="3">
    <cellStyle name="Hipervínculo" xfId="1" builtinId="8"/>
    <cellStyle name="Normal" xfId="0" builtinId="0"/>
    <cellStyle name="Porcentaje" xfId="2" builtinId="5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60960</xdr:colOff>
      <xdr:row>2</xdr:row>
      <xdr:rowOff>15240</xdr:rowOff>
    </xdr:from>
    <xdr:to>
      <xdr:col>67</xdr:col>
      <xdr:colOff>160020</xdr:colOff>
      <xdr:row>8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8AE639-63AF-475A-B4FC-A708C5A26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11414760" y="381000"/>
          <a:ext cx="1440180" cy="1158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152400</xdr:colOff>
      <xdr:row>8</xdr:row>
      <xdr:rowOff>152400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747D5E3-7008-4675-82C6-B4903BDCD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274320" y="335280"/>
          <a:ext cx="1676400" cy="13258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251460</xdr:colOff>
      <xdr:row>4</xdr:row>
      <xdr:rowOff>53340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5D5D2D52-2D4A-40BA-89D4-4B4C4409D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68580"/>
          <a:ext cx="937260" cy="678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617220</xdr:colOff>
      <xdr:row>0</xdr:row>
      <xdr:rowOff>114300</xdr:rowOff>
    </xdr:from>
    <xdr:to>
      <xdr:col>18</xdr:col>
      <xdr:colOff>7620</xdr:colOff>
      <xdr:row>4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FBA334-6F34-4CAA-9326-FDB453F9A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5760720" y="114300"/>
          <a:ext cx="90678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152400</xdr:colOff>
      <xdr:row>0</xdr:row>
      <xdr:rowOff>76200</xdr:rowOff>
    </xdr:from>
    <xdr:to>
      <xdr:col>22</xdr:col>
      <xdr:colOff>510540</xdr:colOff>
      <xdr:row>3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5BAB23-36E8-4999-A44F-CE4D3E43C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225540" y="76200"/>
          <a:ext cx="90678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243840</xdr:colOff>
      <xdr:row>0</xdr:row>
      <xdr:rowOff>114300</xdr:rowOff>
    </xdr:from>
    <xdr:to>
      <xdr:col>5</xdr:col>
      <xdr:colOff>83820</xdr:colOff>
      <xdr:row>4</xdr:row>
      <xdr:rowOff>45720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5F404CC-AB37-453E-A3E5-3DD798F85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381000" y="114300"/>
          <a:ext cx="93726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NEXO%20%205_RUBRICA%20Y%20ACTA%20DE%20SUSTENTACION%20DEL%20PLAN%20DE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9"/>
  <sheetViews>
    <sheetView showGridLines="0" view="pageBreakPreview" zoomScale="94" zoomScaleNormal="50" zoomScaleSheetLayoutView="50" workbookViewId="0">
      <selection activeCell="AW17" sqref="AW17"/>
    </sheetView>
  </sheetViews>
  <sheetFormatPr baseColWidth="10" defaultColWidth="11.44140625" defaultRowHeight="13.2" x14ac:dyDescent="0.25"/>
  <cols>
    <col min="1" max="1" width="4" style="3" customWidth="1"/>
    <col min="2" max="2" width="22.109375" style="22" bestFit="1" customWidth="1"/>
    <col min="3" max="6" width="2.44140625" style="23" customWidth="1"/>
    <col min="7" max="70" width="2.44140625" style="3" customWidth="1"/>
    <col min="71" max="16384" width="11.44140625" style="3"/>
  </cols>
  <sheetData>
    <row r="1" spans="2:81" s="1" customFormat="1" ht="13.8" x14ac:dyDescent="0.25">
      <c r="AA1" s="2"/>
    </row>
    <row r="2" spans="2:81" s="1" customFormat="1" ht="13.8" x14ac:dyDescent="0.25">
      <c r="AA2" s="2"/>
    </row>
    <row r="3" spans="2:81" s="1" customFormat="1" ht="13.8" x14ac:dyDescent="0.25">
      <c r="AA3" s="2"/>
    </row>
    <row r="4" spans="2:81" s="1" customFormat="1" ht="15" x14ac:dyDescent="0.25">
      <c r="B4" s="107" t="s">
        <v>21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</row>
    <row r="5" spans="2:81" s="1" customFormat="1" ht="15" x14ac:dyDescent="0.25">
      <c r="B5" s="116" t="s">
        <v>22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</row>
    <row r="6" spans="2:81" s="1" customFormat="1" ht="14.7" customHeight="1" x14ac:dyDescent="0.25">
      <c r="B6" s="116" t="s">
        <v>52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</row>
    <row r="7" spans="2:81" s="1" customFormat="1" ht="15" customHeight="1" x14ac:dyDescent="0.3">
      <c r="B7" s="77"/>
      <c r="C7" s="77"/>
      <c r="D7" s="77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U7" s="82" t="s">
        <v>23</v>
      </c>
      <c r="BV7" s="83"/>
      <c r="BW7" s="83"/>
      <c r="BX7" s="83"/>
      <c r="BY7" s="83"/>
      <c r="BZ7" s="83"/>
      <c r="CA7" s="83"/>
    </row>
    <row r="8" spans="2:81" ht="13.8" x14ac:dyDescent="0.25">
      <c r="BU8" s="82" t="s">
        <v>27</v>
      </c>
      <c r="BV8" s="83"/>
      <c r="BW8" s="83"/>
      <c r="BX8" s="83"/>
      <c r="BY8" s="83"/>
      <c r="BZ8" s="83"/>
      <c r="CA8" s="83"/>
    </row>
    <row r="9" spans="2:81" ht="27" customHeight="1" x14ac:dyDescent="0.25">
      <c r="B9" s="121" t="s">
        <v>103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U9" s="82" t="s">
        <v>29</v>
      </c>
      <c r="BV9" s="83"/>
      <c r="BW9" s="83"/>
      <c r="BX9" s="83"/>
      <c r="BY9" s="83"/>
      <c r="BZ9" s="83"/>
      <c r="CA9" s="83"/>
    </row>
    <row r="10" spans="2:81" ht="15" x14ac:dyDescent="0.25">
      <c r="B10" s="4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U10" s="82" t="s">
        <v>70</v>
      </c>
      <c r="BV10" s="83"/>
      <c r="BW10" s="83"/>
      <c r="BX10" s="83"/>
      <c r="BY10" s="83"/>
      <c r="BZ10" s="83"/>
      <c r="CA10" s="83"/>
    </row>
    <row r="11" spans="2:81" ht="15" x14ac:dyDescent="0.25">
      <c r="B11" s="6" t="s">
        <v>0</v>
      </c>
      <c r="C11" s="7"/>
      <c r="D11" s="7"/>
      <c r="E11" s="7"/>
      <c r="F11" s="7"/>
      <c r="G11" s="105" t="s">
        <v>80</v>
      </c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X11" s="9" t="s">
        <v>1</v>
      </c>
      <c r="Y11" s="106"/>
      <c r="Z11" s="106"/>
      <c r="AA11" s="106"/>
      <c r="AB11" s="106"/>
      <c r="AC11" s="106"/>
      <c r="AD11" s="106"/>
      <c r="AE11" s="106"/>
      <c r="AF11" s="106"/>
      <c r="AG11" s="106"/>
      <c r="AJ11" s="10" t="s">
        <v>2</v>
      </c>
      <c r="AK11" s="4"/>
      <c r="AL11" s="4"/>
      <c r="AM11" s="4"/>
      <c r="AN11" s="4"/>
      <c r="AO11" s="4"/>
      <c r="AP11" s="4"/>
      <c r="AQ11" s="4"/>
      <c r="AR11" s="11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15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83" t="s">
        <v>30</v>
      </c>
      <c r="BV11" s="83"/>
      <c r="BW11" s="83"/>
      <c r="BX11" s="83"/>
      <c r="BY11" s="83"/>
      <c r="BZ11" s="83"/>
      <c r="CA11" s="83"/>
      <c r="CB11" s="4"/>
      <c r="CC11" s="4"/>
    </row>
    <row r="12" spans="2:81" ht="15" x14ac:dyDescent="0.25">
      <c r="B12" s="6" t="s">
        <v>3</v>
      </c>
      <c r="C12" s="7"/>
      <c r="D12" s="7"/>
      <c r="E12" s="7"/>
      <c r="F12" s="7">
        <v>1</v>
      </c>
      <c r="G12" s="104" t="s">
        <v>81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X12" s="9" t="s">
        <v>1</v>
      </c>
      <c r="Y12" s="106"/>
      <c r="Z12" s="106"/>
      <c r="AA12" s="106"/>
      <c r="AB12" s="106"/>
      <c r="AC12" s="106"/>
      <c r="AD12" s="106"/>
      <c r="AE12" s="106"/>
      <c r="AF12" s="106"/>
      <c r="AG12" s="106"/>
      <c r="AJ12" s="10" t="s">
        <v>2</v>
      </c>
      <c r="AK12" s="4"/>
      <c r="AL12" s="4"/>
      <c r="AM12" s="4"/>
      <c r="AN12" s="4"/>
      <c r="AO12" s="4"/>
      <c r="AP12" s="4"/>
      <c r="AQ12" s="4"/>
      <c r="AR12" s="11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4"/>
      <c r="BD12" s="4"/>
      <c r="BE12" s="4"/>
      <c r="BF12" s="120" t="s">
        <v>4</v>
      </c>
      <c r="BG12" s="120"/>
      <c r="BH12" s="120"/>
      <c r="BI12" s="120"/>
      <c r="BJ12" s="95"/>
      <c r="BK12" s="95"/>
      <c r="BL12" s="95"/>
      <c r="BM12" s="95"/>
      <c r="BN12" s="95"/>
      <c r="BO12" s="95"/>
      <c r="BP12" s="95"/>
      <c r="BQ12" s="4"/>
      <c r="BR12" s="4"/>
      <c r="BS12" s="4"/>
      <c r="BT12" s="4"/>
      <c r="BU12" s="82" t="s">
        <v>34</v>
      </c>
      <c r="BV12" s="83"/>
      <c r="BW12" s="83"/>
      <c r="BX12" s="83"/>
      <c r="BY12" s="83"/>
      <c r="BZ12" s="83"/>
      <c r="CA12" s="83"/>
      <c r="CB12" s="4"/>
      <c r="CC12" s="4"/>
    </row>
    <row r="13" spans="2:81" ht="15" x14ac:dyDescent="0.25">
      <c r="B13" s="6"/>
      <c r="C13" s="7"/>
      <c r="D13" s="7"/>
      <c r="E13" s="7"/>
      <c r="F13" s="7">
        <v>2</v>
      </c>
      <c r="G13" s="104" t="s">
        <v>81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X13" s="9" t="s">
        <v>1</v>
      </c>
      <c r="Y13" s="106"/>
      <c r="Z13" s="106"/>
      <c r="AA13" s="106"/>
      <c r="AB13" s="106"/>
      <c r="AC13" s="106"/>
      <c r="AD13" s="106"/>
      <c r="AE13" s="106"/>
      <c r="AF13" s="106"/>
      <c r="AG13" s="106"/>
      <c r="AJ13" s="10" t="s">
        <v>2</v>
      </c>
      <c r="AK13" s="4"/>
      <c r="AL13" s="4"/>
      <c r="AM13" s="4"/>
      <c r="AN13" s="4"/>
      <c r="AO13" s="4"/>
      <c r="AP13" s="4"/>
      <c r="AQ13" s="4"/>
      <c r="AR13" s="11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4"/>
      <c r="BD13" s="4"/>
      <c r="BE13" s="4"/>
      <c r="BF13" s="120" t="s">
        <v>4</v>
      </c>
      <c r="BG13" s="120"/>
      <c r="BH13" s="120"/>
      <c r="BI13" s="120"/>
      <c r="BJ13" s="95"/>
      <c r="BK13" s="95"/>
      <c r="BL13" s="95"/>
      <c r="BM13" s="95"/>
      <c r="BN13" s="95"/>
      <c r="BO13" s="95"/>
      <c r="BP13" s="95"/>
      <c r="BQ13" s="4"/>
      <c r="BR13" s="4"/>
      <c r="BS13" s="4"/>
      <c r="BT13" s="4"/>
      <c r="BU13" s="82" t="s">
        <v>37</v>
      </c>
      <c r="BV13" s="83"/>
      <c r="BW13" s="83"/>
      <c r="BX13" s="83"/>
      <c r="BY13" s="83"/>
      <c r="BZ13" s="83"/>
      <c r="CA13" s="83"/>
      <c r="CB13" s="4"/>
      <c r="CC13" s="4"/>
    </row>
    <row r="14" spans="2:81" ht="15" x14ac:dyDescent="0.25">
      <c r="B14" s="6"/>
      <c r="C14" s="7"/>
      <c r="D14" s="7"/>
      <c r="E14" s="7"/>
      <c r="F14" s="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10"/>
      <c r="Z14" s="4"/>
      <c r="AA14" s="4"/>
      <c r="AB14" s="4"/>
      <c r="AC14" s="4"/>
      <c r="AD14" s="4"/>
      <c r="AE14" s="4"/>
      <c r="AF14" s="4"/>
      <c r="AG14" s="10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U14" s="83" t="s">
        <v>76</v>
      </c>
      <c r="BV14" s="84"/>
      <c r="BW14" s="84"/>
      <c r="BX14" s="84"/>
      <c r="BY14" s="84"/>
      <c r="BZ14" s="84"/>
      <c r="CA14" s="84"/>
    </row>
    <row r="15" spans="2:81" ht="15" x14ac:dyDescent="0.25">
      <c r="B15" s="12" t="s">
        <v>5</v>
      </c>
      <c r="C15" s="1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5"/>
      <c r="BU15" s="82" t="s">
        <v>77</v>
      </c>
      <c r="BV15" s="84"/>
      <c r="BW15" s="84"/>
      <c r="BX15" s="84"/>
      <c r="BY15" s="84"/>
      <c r="BZ15" s="84"/>
      <c r="CA15" s="84"/>
    </row>
    <row r="16" spans="2:81" ht="15" x14ac:dyDescent="0.25">
      <c r="B16" s="6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5"/>
      <c r="BQ16" s="15"/>
      <c r="BR16" s="15"/>
      <c r="BU16" s="82" t="s">
        <v>38</v>
      </c>
      <c r="BV16" s="84"/>
      <c r="BW16" s="84"/>
      <c r="BX16" s="84"/>
      <c r="BY16" s="84"/>
      <c r="BZ16" s="84"/>
      <c r="CA16" s="84"/>
    </row>
    <row r="17" spans="1:79" ht="15" x14ac:dyDescent="0.25">
      <c r="BU17" s="82" t="s">
        <v>52</v>
      </c>
      <c r="BV17" s="84"/>
      <c r="BW17" s="85"/>
      <c r="BX17" s="85"/>
      <c r="BY17" s="85"/>
      <c r="BZ17" s="85"/>
      <c r="CA17" s="85"/>
    </row>
    <row r="18" spans="1:79" ht="15" customHeight="1" x14ac:dyDescent="0.25">
      <c r="B18" s="112" t="s">
        <v>6</v>
      </c>
      <c r="C18" s="118">
        <v>2022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19"/>
      <c r="AY18" s="118">
        <v>2023</v>
      </c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19"/>
      <c r="BU18" s="82" t="s">
        <v>53</v>
      </c>
      <c r="BV18" s="84"/>
      <c r="BW18" s="85"/>
      <c r="BX18" s="85"/>
      <c r="BY18" s="85"/>
      <c r="BZ18" s="85"/>
      <c r="CA18" s="85"/>
    </row>
    <row r="19" spans="1:79" ht="15" x14ac:dyDescent="0.25">
      <c r="A19" s="98" t="s">
        <v>7</v>
      </c>
      <c r="B19" s="113"/>
      <c r="C19" s="100" t="s">
        <v>15</v>
      </c>
      <c r="D19" s="101"/>
      <c r="E19" s="101"/>
      <c r="F19" s="102"/>
      <c r="G19" s="100" t="s">
        <v>16</v>
      </c>
      <c r="H19" s="101"/>
      <c r="I19" s="101"/>
      <c r="J19" s="102"/>
      <c r="K19" s="100" t="s">
        <v>17</v>
      </c>
      <c r="L19" s="101"/>
      <c r="M19" s="101"/>
      <c r="N19" s="102"/>
      <c r="O19" s="100" t="s">
        <v>8</v>
      </c>
      <c r="P19" s="101"/>
      <c r="Q19" s="101"/>
      <c r="R19" s="102"/>
      <c r="S19" s="100" t="s">
        <v>9</v>
      </c>
      <c r="T19" s="101"/>
      <c r="U19" s="101"/>
      <c r="V19" s="102"/>
      <c r="W19" s="100" t="s">
        <v>72</v>
      </c>
      <c r="X19" s="101"/>
      <c r="Y19" s="101"/>
      <c r="Z19" s="102"/>
      <c r="AA19" s="100" t="s">
        <v>10</v>
      </c>
      <c r="AB19" s="101"/>
      <c r="AC19" s="101"/>
      <c r="AD19" s="102"/>
      <c r="AE19" s="100" t="s">
        <v>11</v>
      </c>
      <c r="AF19" s="101"/>
      <c r="AG19" s="101"/>
      <c r="AH19" s="102"/>
      <c r="AI19" s="100" t="s">
        <v>12</v>
      </c>
      <c r="AJ19" s="101"/>
      <c r="AK19" s="101"/>
      <c r="AL19" s="102"/>
      <c r="AM19" s="100" t="s">
        <v>13</v>
      </c>
      <c r="AN19" s="101"/>
      <c r="AO19" s="101"/>
      <c r="AP19" s="102"/>
      <c r="AQ19" s="100" t="s">
        <v>14</v>
      </c>
      <c r="AR19" s="101"/>
      <c r="AS19" s="101"/>
      <c r="AT19" s="102"/>
      <c r="AU19" s="100" t="s">
        <v>73</v>
      </c>
      <c r="AV19" s="101"/>
      <c r="AW19" s="101"/>
      <c r="AX19" s="102"/>
      <c r="AY19" s="100" t="s">
        <v>15</v>
      </c>
      <c r="AZ19" s="101"/>
      <c r="BA19" s="101"/>
      <c r="BB19" s="102"/>
      <c r="BC19" s="100" t="s">
        <v>16</v>
      </c>
      <c r="BD19" s="101"/>
      <c r="BE19" s="101"/>
      <c r="BF19" s="102"/>
      <c r="BG19" s="100" t="s">
        <v>17</v>
      </c>
      <c r="BH19" s="101"/>
      <c r="BI19" s="101"/>
      <c r="BJ19" s="102"/>
      <c r="BK19" s="100" t="s">
        <v>8</v>
      </c>
      <c r="BL19" s="101"/>
      <c r="BM19" s="101"/>
      <c r="BN19" s="102"/>
      <c r="BO19" s="100" t="s">
        <v>9</v>
      </c>
      <c r="BP19" s="101"/>
      <c r="BQ19" s="101"/>
      <c r="BR19" s="102"/>
      <c r="BU19" s="82" t="s">
        <v>82</v>
      </c>
      <c r="BV19" s="84"/>
      <c r="BW19" s="85"/>
      <c r="BX19" s="85"/>
      <c r="BY19" s="85"/>
      <c r="BZ19" s="85"/>
      <c r="CA19" s="85"/>
    </row>
    <row r="20" spans="1:79" s="18" customFormat="1" ht="13.8" x14ac:dyDescent="0.25">
      <c r="A20" s="99"/>
      <c r="B20" s="114"/>
      <c r="C20" s="16">
        <v>1</v>
      </c>
      <c r="D20" s="16">
        <v>2</v>
      </c>
      <c r="E20" s="16">
        <v>3</v>
      </c>
      <c r="F20" s="16">
        <v>4</v>
      </c>
      <c r="G20" s="17">
        <v>1</v>
      </c>
      <c r="H20" s="17">
        <v>2</v>
      </c>
      <c r="I20" s="17">
        <v>3</v>
      </c>
      <c r="J20" s="17">
        <v>4</v>
      </c>
      <c r="K20" s="17">
        <v>1</v>
      </c>
      <c r="L20" s="17">
        <v>2</v>
      </c>
      <c r="M20" s="17">
        <v>3</v>
      </c>
      <c r="N20" s="17">
        <v>4</v>
      </c>
      <c r="O20" s="17">
        <v>1</v>
      </c>
      <c r="P20" s="17">
        <v>2</v>
      </c>
      <c r="Q20" s="17">
        <v>3</v>
      </c>
      <c r="R20" s="17">
        <v>4</v>
      </c>
      <c r="S20" s="17">
        <v>1</v>
      </c>
      <c r="T20" s="17">
        <v>2</v>
      </c>
      <c r="U20" s="17">
        <v>3</v>
      </c>
      <c r="V20" s="17">
        <v>4</v>
      </c>
      <c r="W20" s="17">
        <v>1</v>
      </c>
      <c r="X20" s="17">
        <v>2</v>
      </c>
      <c r="Y20" s="17">
        <v>3</v>
      </c>
      <c r="Z20" s="17">
        <v>4</v>
      </c>
      <c r="AA20" s="17">
        <v>1</v>
      </c>
      <c r="AB20" s="17">
        <v>2</v>
      </c>
      <c r="AC20" s="17">
        <v>3</v>
      </c>
      <c r="AD20" s="17">
        <v>4</v>
      </c>
      <c r="AE20" s="17">
        <v>1</v>
      </c>
      <c r="AF20" s="17">
        <v>2</v>
      </c>
      <c r="AG20" s="17">
        <v>3</v>
      </c>
      <c r="AH20" s="17">
        <v>4</v>
      </c>
      <c r="AI20" s="17">
        <v>1</v>
      </c>
      <c r="AJ20" s="17">
        <v>2</v>
      </c>
      <c r="AK20" s="17">
        <v>3</v>
      </c>
      <c r="AL20" s="17">
        <v>4</v>
      </c>
      <c r="AM20" s="17">
        <v>1</v>
      </c>
      <c r="AN20" s="17">
        <v>2</v>
      </c>
      <c r="AO20" s="17">
        <v>3</v>
      </c>
      <c r="AP20" s="17">
        <v>4</v>
      </c>
      <c r="AQ20" s="17">
        <v>1</v>
      </c>
      <c r="AR20" s="17">
        <v>2</v>
      </c>
      <c r="AS20" s="17">
        <v>3</v>
      </c>
      <c r="AT20" s="17">
        <v>4</v>
      </c>
      <c r="AU20" s="17">
        <v>1</v>
      </c>
      <c r="AV20" s="17">
        <v>2</v>
      </c>
      <c r="AW20" s="17">
        <v>3</v>
      </c>
      <c r="AX20" s="17">
        <v>4</v>
      </c>
      <c r="AY20" s="17">
        <v>1</v>
      </c>
      <c r="AZ20" s="17">
        <v>2</v>
      </c>
      <c r="BA20" s="17">
        <v>3</v>
      </c>
      <c r="BB20" s="17">
        <v>4</v>
      </c>
      <c r="BC20" s="17">
        <v>1</v>
      </c>
      <c r="BD20" s="17">
        <v>2</v>
      </c>
      <c r="BE20" s="17">
        <v>3</v>
      </c>
      <c r="BF20" s="17">
        <v>4</v>
      </c>
      <c r="BG20" s="17">
        <v>1</v>
      </c>
      <c r="BH20" s="17">
        <v>2</v>
      </c>
      <c r="BI20" s="17">
        <v>3</v>
      </c>
      <c r="BJ20" s="17">
        <v>4</v>
      </c>
      <c r="BK20" s="17">
        <v>1</v>
      </c>
      <c r="BL20" s="17">
        <v>2</v>
      </c>
      <c r="BM20" s="17">
        <v>3</v>
      </c>
      <c r="BN20" s="17">
        <v>4</v>
      </c>
      <c r="BO20" s="17">
        <v>1</v>
      </c>
      <c r="BP20" s="17">
        <v>2</v>
      </c>
      <c r="BQ20" s="17">
        <v>3</v>
      </c>
      <c r="BR20" s="17">
        <v>4</v>
      </c>
      <c r="BU20" s="82" t="s">
        <v>71</v>
      </c>
      <c r="BV20" s="86"/>
      <c r="BW20" s="84"/>
      <c r="BX20" s="84"/>
      <c r="BY20" s="84"/>
      <c r="BZ20" s="84"/>
      <c r="CA20" s="84"/>
    </row>
    <row r="21" spans="1:79" ht="25.5" customHeight="1" x14ac:dyDescent="0.25">
      <c r="A21" s="16">
        <v>1</v>
      </c>
      <c r="B21" s="87" t="s">
        <v>96</v>
      </c>
      <c r="C21" s="20"/>
      <c r="D21" s="20"/>
      <c r="E21" s="20"/>
      <c r="F21" s="2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U21" s="82" t="s">
        <v>78</v>
      </c>
      <c r="BV21" s="79"/>
    </row>
    <row r="22" spans="1:79" ht="18.600000000000001" customHeight="1" x14ac:dyDescent="0.25">
      <c r="A22" s="16">
        <v>2</v>
      </c>
      <c r="B22" s="87" t="s">
        <v>84</v>
      </c>
      <c r="C22" s="20"/>
      <c r="D22" s="20"/>
      <c r="E22" s="20"/>
      <c r="F22" s="20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U22" s="82" t="s">
        <v>40</v>
      </c>
      <c r="BV22" s="79"/>
    </row>
    <row r="23" spans="1:79" ht="13.8" x14ac:dyDescent="0.25">
      <c r="A23" s="16">
        <v>3</v>
      </c>
      <c r="B23" s="88" t="s">
        <v>90</v>
      </c>
      <c r="C23" s="20"/>
      <c r="D23" s="20"/>
      <c r="E23" s="20"/>
      <c r="F23" s="2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V23" s="81"/>
    </row>
    <row r="24" spans="1:79" ht="13.8" x14ac:dyDescent="0.25">
      <c r="A24" s="16">
        <v>4</v>
      </c>
      <c r="B24" s="88" t="s">
        <v>91</v>
      </c>
      <c r="C24" s="20"/>
      <c r="D24" s="20"/>
      <c r="E24" s="20"/>
      <c r="F24" s="2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V24" s="81"/>
    </row>
    <row r="25" spans="1:79" ht="13.8" x14ac:dyDescent="0.25">
      <c r="A25" s="16">
        <v>5</v>
      </c>
      <c r="B25" s="88" t="s">
        <v>92</v>
      </c>
      <c r="C25" s="20"/>
      <c r="D25" s="20"/>
      <c r="E25" s="20"/>
      <c r="F25" s="20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V25" s="79"/>
    </row>
    <row r="26" spans="1:79" ht="26.4" x14ac:dyDescent="0.25">
      <c r="A26" s="16">
        <v>6</v>
      </c>
      <c r="B26" s="88" t="s">
        <v>93</v>
      </c>
      <c r="C26" s="20"/>
      <c r="D26" s="20"/>
      <c r="E26" s="20"/>
      <c r="F26" s="20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V26" s="79"/>
    </row>
    <row r="27" spans="1:79" ht="26.4" x14ac:dyDescent="0.25">
      <c r="A27" s="16">
        <v>7</v>
      </c>
      <c r="B27" s="87" t="s">
        <v>85</v>
      </c>
      <c r="C27" s="20"/>
      <c r="D27" s="20"/>
      <c r="E27" s="20"/>
      <c r="F27" s="20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V27" s="79"/>
    </row>
    <row r="28" spans="1:79" ht="26.4" x14ac:dyDescent="0.25">
      <c r="A28" s="16">
        <v>8</v>
      </c>
      <c r="B28" s="88" t="s">
        <v>97</v>
      </c>
      <c r="C28" s="20"/>
      <c r="D28" s="20"/>
      <c r="E28" s="20"/>
      <c r="F28" s="20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U28" s="82" t="s">
        <v>24</v>
      </c>
      <c r="BV28" s="79"/>
    </row>
    <row r="29" spans="1:79" ht="26.4" x14ac:dyDescent="0.25">
      <c r="A29" s="16">
        <v>9</v>
      </c>
      <c r="B29" s="88" t="s">
        <v>98</v>
      </c>
      <c r="C29" s="20"/>
      <c r="D29" s="20"/>
      <c r="E29" s="20"/>
      <c r="F29" s="20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U29" s="82" t="s">
        <v>22</v>
      </c>
      <c r="BV29" s="79"/>
    </row>
    <row r="30" spans="1:79" ht="13.8" x14ac:dyDescent="0.25">
      <c r="A30" s="16">
        <v>10</v>
      </c>
      <c r="B30" s="90" t="s">
        <v>99</v>
      </c>
      <c r="C30" s="20"/>
      <c r="D30" s="20"/>
      <c r="E30" s="20"/>
      <c r="F30" s="20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U30" s="78"/>
      <c r="BV30" s="79"/>
    </row>
    <row r="31" spans="1:79" ht="26.4" x14ac:dyDescent="0.25">
      <c r="A31" s="16">
        <v>11</v>
      </c>
      <c r="B31" s="88" t="s">
        <v>100</v>
      </c>
      <c r="C31" s="20"/>
      <c r="D31" s="20"/>
      <c r="E31" s="20"/>
      <c r="F31" s="20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U31" s="78"/>
      <c r="BV31" s="79"/>
    </row>
    <row r="32" spans="1:79" ht="13.8" x14ac:dyDescent="0.25">
      <c r="A32" s="16">
        <v>12</v>
      </c>
      <c r="B32" s="88" t="s">
        <v>101</v>
      </c>
      <c r="C32" s="20"/>
      <c r="D32" s="20"/>
      <c r="E32" s="20"/>
      <c r="F32" s="20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U32" s="78"/>
      <c r="BV32" s="79"/>
    </row>
    <row r="33" spans="1:74" ht="13.8" x14ac:dyDescent="0.25">
      <c r="A33" s="16">
        <v>13</v>
      </c>
      <c r="B33" s="89" t="s">
        <v>94</v>
      </c>
      <c r="C33" s="20"/>
      <c r="D33" s="20"/>
      <c r="E33" s="20"/>
      <c r="F33" s="20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U33" s="80" t="s">
        <v>53</v>
      </c>
      <c r="BV33" s="79"/>
    </row>
    <row r="34" spans="1:74" ht="26.4" x14ac:dyDescent="0.25">
      <c r="A34" s="16">
        <v>14</v>
      </c>
      <c r="B34" s="88" t="s">
        <v>95</v>
      </c>
      <c r="C34" s="20"/>
      <c r="D34" s="20"/>
      <c r="E34" s="20"/>
      <c r="F34" s="20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</row>
    <row r="35" spans="1:74" x14ac:dyDescent="0.25">
      <c r="A35" s="16">
        <v>15</v>
      </c>
      <c r="B35" s="91" t="s">
        <v>102</v>
      </c>
      <c r="C35" s="20"/>
      <c r="D35" s="20"/>
      <c r="E35" s="20"/>
      <c r="F35" s="2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</row>
    <row r="36" spans="1:74" x14ac:dyDescent="0.25">
      <c r="A36" s="16">
        <v>16</v>
      </c>
      <c r="B36" s="87" t="s">
        <v>86</v>
      </c>
      <c r="C36" s="20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</row>
    <row r="37" spans="1:74" x14ac:dyDescent="0.25">
      <c r="A37" s="16">
        <v>17</v>
      </c>
      <c r="B37" s="87" t="s">
        <v>87</v>
      </c>
      <c r="C37" s="20"/>
      <c r="D37" s="20"/>
      <c r="E37" s="20"/>
      <c r="F37" s="20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</row>
    <row r="38" spans="1:74" x14ac:dyDescent="0.25">
      <c r="A38" s="16">
        <v>18</v>
      </c>
      <c r="B38" s="88" t="s">
        <v>88</v>
      </c>
      <c r="C38" s="20"/>
      <c r="D38" s="20"/>
      <c r="E38" s="20"/>
      <c r="F38" s="2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</row>
    <row r="39" spans="1:74" x14ac:dyDescent="0.25">
      <c r="A39" s="16">
        <v>19</v>
      </c>
      <c r="B39" s="88" t="s">
        <v>89</v>
      </c>
      <c r="C39" s="20"/>
      <c r="D39" s="20"/>
      <c r="E39" s="20"/>
      <c r="F39" s="20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</row>
    <row r="40" spans="1:74" ht="13.8" thickBot="1" x14ac:dyDescent="0.3">
      <c r="A40" s="16">
        <v>20</v>
      </c>
      <c r="B40" s="19" t="s">
        <v>18</v>
      </c>
      <c r="C40" s="20"/>
      <c r="D40" s="20"/>
      <c r="E40" s="20"/>
      <c r="F40" s="20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21"/>
      <c r="BR40" s="21"/>
    </row>
    <row r="41" spans="1:74" ht="13.8" thickBot="1" x14ac:dyDescent="0.3">
      <c r="BQ41" s="108"/>
      <c r="BR41" s="109"/>
    </row>
    <row r="47" spans="1:74" x14ac:dyDescent="0.25">
      <c r="D47" s="24"/>
      <c r="E47" s="24"/>
      <c r="F47" s="24"/>
      <c r="G47" s="8"/>
      <c r="H47" s="8"/>
      <c r="I47" s="8"/>
      <c r="J47" s="8"/>
      <c r="K47" s="8"/>
      <c r="L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74" x14ac:dyDescent="0.25">
      <c r="C48" s="110" t="str">
        <f>G12</f>
        <v>Apellido Apellido Nombre Nombre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25"/>
      <c r="O48" s="25"/>
      <c r="P48" s="25"/>
      <c r="Q48" s="22"/>
      <c r="R48" s="22"/>
      <c r="S48" s="22"/>
      <c r="T48" s="22"/>
      <c r="U48" s="22"/>
      <c r="V48" s="110" t="str">
        <f>G13</f>
        <v>Apellido Apellido Nombre Nombre</v>
      </c>
      <c r="W48" s="110"/>
      <c r="X48" s="110"/>
      <c r="Y48" s="110"/>
      <c r="Z48" s="110"/>
      <c r="AA48" s="110"/>
      <c r="AB48" s="110"/>
      <c r="AC48" s="110"/>
      <c r="AD48" s="110"/>
      <c r="AE48" s="22"/>
      <c r="AF48" s="22"/>
      <c r="AG48" s="22"/>
      <c r="AH48" s="22"/>
      <c r="AI48" s="22"/>
      <c r="AJ48" s="111" t="str">
        <f>G11</f>
        <v>MSc. Nombre Nombre Apellido Apellido</v>
      </c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</row>
    <row r="49" spans="3:68" ht="15" customHeight="1" x14ac:dyDescent="0.25">
      <c r="C49" s="26"/>
      <c r="D49" s="117" t="s">
        <v>19</v>
      </c>
      <c r="E49" s="117"/>
      <c r="F49" s="117"/>
      <c r="G49" s="117"/>
      <c r="H49" s="117"/>
      <c r="I49" s="117"/>
      <c r="J49" s="117"/>
      <c r="K49" s="117"/>
      <c r="L49" s="117"/>
      <c r="M49" s="26"/>
      <c r="N49" s="26"/>
      <c r="O49" s="26"/>
      <c r="P49" s="26"/>
      <c r="Q49" s="26"/>
      <c r="R49" s="26"/>
      <c r="S49" s="26"/>
      <c r="T49" s="26"/>
      <c r="U49" s="26"/>
      <c r="V49" s="117" t="s">
        <v>19</v>
      </c>
      <c r="W49" s="117"/>
      <c r="X49" s="117"/>
      <c r="Y49" s="117"/>
      <c r="Z49" s="117"/>
      <c r="AA49" s="117"/>
      <c r="AB49" s="117"/>
      <c r="AC49" s="117"/>
      <c r="AD49" s="117"/>
      <c r="AE49" s="26"/>
      <c r="AF49" s="26"/>
      <c r="AG49" s="26"/>
      <c r="AH49" s="26"/>
      <c r="AI49" s="26"/>
      <c r="AJ49" s="117" t="s">
        <v>20</v>
      </c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</row>
  </sheetData>
  <mergeCells count="47">
    <mergeCell ref="E7:N7"/>
    <mergeCell ref="B5:BP5"/>
    <mergeCell ref="B6:BR6"/>
    <mergeCell ref="D49:L49"/>
    <mergeCell ref="V49:AD49"/>
    <mergeCell ref="AJ49:BP49"/>
    <mergeCell ref="AE19:AH19"/>
    <mergeCell ref="AI19:AL19"/>
    <mergeCell ref="AM19:AP19"/>
    <mergeCell ref="C18:AX18"/>
    <mergeCell ref="AY18:BR18"/>
    <mergeCell ref="Y13:AG13"/>
    <mergeCell ref="BF13:BI13"/>
    <mergeCell ref="BJ13:BP13"/>
    <mergeCell ref="B9:BR9"/>
    <mergeCell ref="BF12:BI12"/>
    <mergeCell ref="B4:BQ4"/>
    <mergeCell ref="BK19:BN19"/>
    <mergeCell ref="BQ41:BR41"/>
    <mergeCell ref="C48:M48"/>
    <mergeCell ref="V48:AD48"/>
    <mergeCell ref="AJ48:BP48"/>
    <mergeCell ref="AQ19:AT19"/>
    <mergeCell ref="AU19:AX19"/>
    <mergeCell ref="AY19:BB19"/>
    <mergeCell ref="BC19:BF19"/>
    <mergeCell ref="BG19:BJ19"/>
    <mergeCell ref="B18:B20"/>
    <mergeCell ref="S19:V19"/>
    <mergeCell ref="BO19:BR19"/>
    <mergeCell ref="W19:Z19"/>
    <mergeCell ref="AA19:AD19"/>
    <mergeCell ref="BJ12:BP12"/>
    <mergeCell ref="AS11:BB11"/>
    <mergeCell ref="AS12:BB12"/>
    <mergeCell ref="A19:A20"/>
    <mergeCell ref="C19:F19"/>
    <mergeCell ref="G19:J19"/>
    <mergeCell ref="K19:N19"/>
    <mergeCell ref="O19:R19"/>
    <mergeCell ref="D15:BQ15"/>
    <mergeCell ref="AS13:BB13"/>
    <mergeCell ref="G12:T12"/>
    <mergeCell ref="G13:T13"/>
    <mergeCell ref="G11:T11"/>
    <mergeCell ref="Y11:AG11"/>
    <mergeCell ref="Y12:AG12"/>
  </mergeCells>
  <conditionalFormatting sqref="C21:BR40">
    <cfRule type="cellIs" dxfId="0" priority="1" operator="greaterThanOrEqual">
      <formula>1</formula>
    </cfRule>
  </conditionalFormatting>
  <dataValidations count="3">
    <dataValidation type="list" allowBlank="1" showInputMessage="1" showErrorMessage="1" sqref="E7" xr:uid="{0E0E63FF-BA70-4092-8DE9-B215408A2E72}">
      <formula1>$T$1:$T$20</formula1>
    </dataValidation>
    <dataValidation type="list" allowBlank="1" showInputMessage="1" showErrorMessage="1" sqref="B6:BR6" xr:uid="{BB3DA3C1-048E-4F6F-9F63-0CEBD73F74FE}">
      <formula1>$BU$7:$BU$22</formula1>
    </dataValidation>
    <dataValidation type="list" allowBlank="1" showInputMessage="1" showErrorMessage="1" sqref="B5:BP5" xr:uid="{D21804F2-AB12-4231-90F7-A14555FDE518}">
      <formula1>$BU$28:$BU$29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Z48"/>
  <sheetViews>
    <sheetView zoomScaleNormal="100" zoomScaleSheetLayoutView="100" workbookViewId="0">
      <selection activeCell="Z14" sqref="Z14"/>
    </sheetView>
  </sheetViews>
  <sheetFormatPr baseColWidth="10" defaultColWidth="10.6640625" defaultRowHeight="13.8" x14ac:dyDescent="0.25"/>
  <cols>
    <col min="1" max="9" width="5" style="27" customWidth="1"/>
    <col min="10" max="10" width="12" style="27" customWidth="1"/>
    <col min="11" max="15" width="5" style="27" customWidth="1"/>
    <col min="16" max="16" width="9.6640625" style="27" customWidth="1"/>
    <col min="17" max="17" width="7.44140625" style="27" customWidth="1"/>
    <col min="18" max="23" width="5" style="27" customWidth="1"/>
    <col min="24" max="16384" width="10.6640625" style="27"/>
  </cols>
  <sheetData>
    <row r="3" spans="1:19" ht="12" customHeight="1" x14ac:dyDescent="0.25"/>
    <row r="4" spans="1:19" ht="15" x14ac:dyDescent="0.25">
      <c r="A4" s="143" t="str">
        <f>Cronograma!B4</f>
        <v>UNIVERSIDAD POLITÉCNICA ESTATAL DEL CARCHI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9" ht="25.5" customHeight="1" x14ac:dyDescent="0.25">
      <c r="A5" s="92" t="str">
        <f>Cronograma!B5</f>
        <v>FACULTAD DE COMERCIO INTERNACIONAL, INTEGRACIÓN, ADMINISTRACIÓN Y ECONOMÍA EMPRESARIAL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19" x14ac:dyDescent="0.25">
      <c r="A6" s="144" t="str">
        <f>Cronograma!B6</f>
        <v>CARRERA DE LOGÍSTICA Y TRANSPORTE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9" ht="15" customHeight="1" x14ac:dyDescent="0.25">
      <c r="A7" s="134" t="s">
        <v>59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</row>
    <row r="8" spans="1:19" ht="15" customHeight="1" x14ac:dyDescent="0.25">
      <c r="A8" s="146" t="s">
        <v>28</v>
      </c>
      <c r="B8" s="146"/>
      <c r="C8" s="146"/>
      <c r="D8" s="146"/>
      <c r="E8" s="146"/>
      <c r="F8" s="146"/>
      <c r="G8" s="146"/>
      <c r="H8" s="146"/>
      <c r="I8" s="146"/>
      <c r="J8" s="147" t="s">
        <v>83</v>
      </c>
      <c r="K8" s="147"/>
      <c r="L8" s="147"/>
      <c r="M8" s="147"/>
      <c r="N8" s="147"/>
      <c r="O8" s="147"/>
      <c r="P8" s="147"/>
      <c r="Q8" s="147"/>
    </row>
    <row r="9" spans="1:19" x14ac:dyDescent="0.25">
      <c r="A9" s="26" t="s">
        <v>60</v>
      </c>
      <c r="B9" s="3"/>
      <c r="C9" s="148" t="s">
        <v>79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9" x14ac:dyDescent="0.25">
      <c r="A10" s="3"/>
      <c r="B10" s="26" t="s">
        <v>75</v>
      </c>
      <c r="C10" s="3"/>
    </row>
    <row r="11" spans="1:19" ht="14.4" x14ac:dyDescent="0.3">
      <c r="A11" s="26" t="s">
        <v>61</v>
      </c>
      <c r="B11" s="3"/>
      <c r="C11" s="94" t="s">
        <v>104</v>
      </c>
    </row>
    <row r="12" spans="1:19" ht="3.75" customHeight="1" x14ac:dyDescent="0.25">
      <c r="A12" s="3"/>
      <c r="B12" s="3"/>
      <c r="C12" s="3"/>
    </row>
    <row r="13" spans="1:19" x14ac:dyDescent="0.25">
      <c r="A13" s="3" t="s">
        <v>62</v>
      </c>
      <c r="B13" s="3"/>
      <c r="C13" s="3"/>
    </row>
    <row r="14" spans="1:19" ht="45.45" customHeight="1" x14ac:dyDescent="0.25">
      <c r="A14" s="145" t="s">
        <v>105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9" ht="10.5" customHeight="1" x14ac:dyDescent="0.25"/>
    <row r="16" spans="1:19" ht="15" customHeight="1" x14ac:dyDescent="0.25">
      <c r="A16" s="12" t="s">
        <v>0</v>
      </c>
      <c r="C16" s="142" t="s">
        <v>79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</row>
    <row r="17" spans="1:26" x14ac:dyDescent="0.25">
      <c r="A17" s="12" t="s">
        <v>63</v>
      </c>
      <c r="B17" s="12"/>
      <c r="C17" s="12"/>
      <c r="D17" s="12"/>
      <c r="E17" s="12"/>
      <c r="F17" s="28" t="s">
        <v>32</v>
      </c>
      <c r="G17" s="8"/>
      <c r="H17" s="29"/>
      <c r="I17" s="29"/>
      <c r="J17" s="29"/>
      <c r="K17" s="29"/>
      <c r="L17" s="29"/>
      <c r="M17" s="29"/>
      <c r="N17" s="30" t="s">
        <v>33</v>
      </c>
      <c r="O17" s="30"/>
      <c r="P17" s="31"/>
      <c r="Q17" s="29"/>
    </row>
    <row r="18" spans="1:26" x14ac:dyDescent="0.25">
      <c r="A18" s="12"/>
      <c r="B18" s="12"/>
      <c r="C18" s="12"/>
      <c r="D18" s="12"/>
      <c r="E18" s="12"/>
      <c r="F18" s="28" t="s">
        <v>35</v>
      </c>
      <c r="G18" s="32" t="str">
        <f>IF(Cronograma!G13&lt;&gt;0,Cronograma!G13,"")</f>
        <v>Apellido Apellido Nombre Nombre</v>
      </c>
      <c r="H18" s="33"/>
      <c r="I18" s="33"/>
      <c r="J18" s="33"/>
      <c r="K18" s="33"/>
      <c r="L18" s="33"/>
      <c r="M18" s="33"/>
      <c r="N18" s="30" t="s">
        <v>36</v>
      </c>
      <c r="O18" s="30"/>
      <c r="P18" s="32"/>
      <c r="Q18" s="33"/>
    </row>
    <row r="19" spans="1:26" ht="33.75" customHeight="1" x14ac:dyDescent="0.25">
      <c r="A19" s="12" t="s">
        <v>5</v>
      </c>
      <c r="B19" s="34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34"/>
      <c r="S19" s="34"/>
      <c r="T19" s="34"/>
      <c r="U19" s="34"/>
      <c r="V19" s="34"/>
      <c r="W19" s="35"/>
      <c r="X19" s="35"/>
      <c r="Y19" s="35"/>
      <c r="Z19" s="35"/>
    </row>
    <row r="21" spans="1:26" x14ac:dyDescent="0.25">
      <c r="A21" s="12" t="s">
        <v>64</v>
      </c>
      <c r="D21" s="122"/>
      <c r="E21" s="122"/>
      <c r="F21" s="122"/>
      <c r="G21" s="122"/>
      <c r="H21" s="122"/>
      <c r="I21" s="122"/>
      <c r="J21" s="122"/>
      <c r="K21" s="122"/>
    </row>
    <row r="22" spans="1:26" x14ac:dyDescent="0.25">
      <c r="A22" s="36" t="s">
        <v>65</v>
      </c>
      <c r="B22" s="135" t="s">
        <v>66</v>
      </c>
      <c r="C22" s="135"/>
      <c r="D22" s="135"/>
      <c r="E22" s="135"/>
      <c r="F22" s="135"/>
      <c r="G22" s="135"/>
      <c r="H22" s="135"/>
      <c r="I22" s="135"/>
      <c r="J22" s="135"/>
      <c r="K22" s="135" t="s">
        <v>74</v>
      </c>
      <c r="L22" s="135"/>
      <c r="M22" s="135"/>
      <c r="N22" s="135"/>
      <c r="O22" s="136" t="s">
        <v>67</v>
      </c>
      <c r="P22" s="137"/>
      <c r="Q22" s="138"/>
    </row>
    <row r="23" spans="1:26" x14ac:dyDescent="0.25">
      <c r="A23" s="37">
        <v>1</v>
      </c>
      <c r="B23" s="124" t="s">
        <v>96</v>
      </c>
      <c r="C23" s="125" t="s">
        <v>96</v>
      </c>
      <c r="D23" s="125" t="s">
        <v>96</v>
      </c>
      <c r="E23" s="125" t="s">
        <v>96</v>
      </c>
      <c r="F23" s="125" t="s">
        <v>96</v>
      </c>
      <c r="G23" s="125" t="s">
        <v>96</v>
      </c>
      <c r="H23" s="125" t="s">
        <v>96</v>
      </c>
      <c r="I23" s="125" t="s">
        <v>96</v>
      </c>
      <c r="J23" s="126" t="s">
        <v>96</v>
      </c>
      <c r="K23" s="38"/>
      <c r="L23" s="127">
        <v>1</v>
      </c>
      <c r="M23" s="128"/>
      <c r="N23" s="129"/>
      <c r="O23" s="139" t="str">
        <f>IFERROR(ROUND(K43*10,2),"")</f>
        <v/>
      </c>
      <c r="P23" s="140"/>
      <c r="Q23" s="141"/>
    </row>
    <row r="24" spans="1:26" ht="18" customHeight="1" x14ac:dyDescent="0.25">
      <c r="A24" s="37">
        <v>2</v>
      </c>
      <c r="B24" s="131" t="s">
        <v>84</v>
      </c>
      <c r="C24" s="132" t="s">
        <v>84</v>
      </c>
      <c r="D24" s="132" t="s">
        <v>84</v>
      </c>
      <c r="E24" s="132" t="s">
        <v>84</v>
      </c>
      <c r="F24" s="132" t="s">
        <v>84</v>
      </c>
      <c r="G24" s="132" t="s">
        <v>84</v>
      </c>
      <c r="H24" s="132" t="s">
        <v>84</v>
      </c>
      <c r="I24" s="132" t="s">
        <v>84</v>
      </c>
      <c r="J24" s="133" t="s">
        <v>84</v>
      </c>
      <c r="K24" s="38"/>
      <c r="L24" s="127">
        <v>1</v>
      </c>
      <c r="M24" s="128"/>
      <c r="N24" s="129"/>
    </row>
    <row r="25" spans="1:26" x14ac:dyDescent="0.25">
      <c r="A25" s="37">
        <v>3</v>
      </c>
      <c r="B25" s="124" t="s">
        <v>90</v>
      </c>
      <c r="C25" s="125" t="s">
        <v>90</v>
      </c>
      <c r="D25" s="125" t="s">
        <v>90</v>
      </c>
      <c r="E25" s="125" t="s">
        <v>90</v>
      </c>
      <c r="F25" s="125" t="s">
        <v>90</v>
      </c>
      <c r="G25" s="125" t="s">
        <v>90</v>
      </c>
      <c r="H25" s="125" t="s">
        <v>90</v>
      </c>
      <c r="I25" s="125" t="s">
        <v>90</v>
      </c>
      <c r="J25" s="126" t="s">
        <v>90</v>
      </c>
      <c r="K25" s="38"/>
      <c r="L25" s="127">
        <v>1</v>
      </c>
      <c r="M25" s="128"/>
      <c r="N25" s="129"/>
    </row>
    <row r="26" spans="1:26" x14ac:dyDescent="0.25">
      <c r="A26" s="37">
        <v>4</v>
      </c>
      <c r="B26" s="124" t="s">
        <v>91</v>
      </c>
      <c r="C26" s="125" t="s">
        <v>91</v>
      </c>
      <c r="D26" s="125" t="s">
        <v>91</v>
      </c>
      <c r="E26" s="125" t="s">
        <v>91</v>
      </c>
      <c r="F26" s="125" t="s">
        <v>91</v>
      </c>
      <c r="G26" s="125" t="s">
        <v>91</v>
      </c>
      <c r="H26" s="125" t="s">
        <v>91</v>
      </c>
      <c r="I26" s="125" t="s">
        <v>91</v>
      </c>
      <c r="J26" s="126" t="s">
        <v>91</v>
      </c>
      <c r="K26" s="38"/>
      <c r="L26" s="127">
        <v>1</v>
      </c>
      <c r="M26" s="128"/>
      <c r="N26" s="129"/>
    </row>
    <row r="27" spans="1:26" x14ac:dyDescent="0.25">
      <c r="A27" s="37">
        <v>5</v>
      </c>
      <c r="B27" s="124" t="s">
        <v>92</v>
      </c>
      <c r="C27" s="125" t="s">
        <v>92</v>
      </c>
      <c r="D27" s="125" t="s">
        <v>92</v>
      </c>
      <c r="E27" s="125" t="s">
        <v>92</v>
      </c>
      <c r="F27" s="125" t="s">
        <v>92</v>
      </c>
      <c r="G27" s="125" t="s">
        <v>92</v>
      </c>
      <c r="H27" s="125" t="s">
        <v>92</v>
      </c>
      <c r="I27" s="125" t="s">
        <v>92</v>
      </c>
      <c r="J27" s="126" t="s">
        <v>92</v>
      </c>
      <c r="K27" s="38"/>
      <c r="L27" s="127">
        <v>1</v>
      </c>
      <c r="M27" s="128"/>
      <c r="N27" s="129"/>
    </row>
    <row r="28" spans="1:26" x14ac:dyDescent="0.25">
      <c r="A28" s="37">
        <v>6</v>
      </c>
      <c r="B28" s="124" t="s">
        <v>93</v>
      </c>
      <c r="C28" s="125" t="s">
        <v>93</v>
      </c>
      <c r="D28" s="125" t="s">
        <v>93</v>
      </c>
      <c r="E28" s="125" t="s">
        <v>93</v>
      </c>
      <c r="F28" s="125" t="s">
        <v>93</v>
      </c>
      <c r="G28" s="125" t="s">
        <v>93</v>
      </c>
      <c r="H28" s="125" t="s">
        <v>93</v>
      </c>
      <c r="I28" s="125" t="s">
        <v>93</v>
      </c>
      <c r="J28" s="126" t="s">
        <v>93</v>
      </c>
      <c r="K28" s="38"/>
      <c r="L28" s="127">
        <v>1</v>
      </c>
      <c r="M28" s="128"/>
      <c r="N28" s="129"/>
    </row>
    <row r="29" spans="1:26" x14ac:dyDescent="0.25">
      <c r="A29" s="37">
        <v>7</v>
      </c>
      <c r="B29" s="124" t="s">
        <v>85</v>
      </c>
      <c r="C29" s="125" t="s">
        <v>85</v>
      </c>
      <c r="D29" s="125" t="s">
        <v>85</v>
      </c>
      <c r="E29" s="125" t="s">
        <v>85</v>
      </c>
      <c r="F29" s="125" t="s">
        <v>85</v>
      </c>
      <c r="G29" s="125" t="s">
        <v>85</v>
      </c>
      <c r="H29" s="125" t="s">
        <v>85</v>
      </c>
      <c r="I29" s="125" t="s">
        <v>85</v>
      </c>
      <c r="J29" s="126" t="s">
        <v>85</v>
      </c>
      <c r="K29" s="38"/>
      <c r="L29" s="127">
        <v>1</v>
      </c>
      <c r="M29" s="128"/>
      <c r="N29" s="129"/>
    </row>
    <row r="30" spans="1:26" x14ac:dyDescent="0.25">
      <c r="A30" s="37">
        <v>8</v>
      </c>
      <c r="B30" s="124" t="s">
        <v>97</v>
      </c>
      <c r="C30" s="125" t="s">
        <v>97</v>
      </c>
      <c r="D30" s="125" t="s">
        <v>97</v>
      </c>
      <c r="E30" s="125" t="s">
        <v>97</v>
      </c>
      <c r="F30" s="125" t="s">
        <v>97</v>
      </c>
      <c r="G30" s="125" t="s">
        <v>97</v>
      </c>
      <c r="H30" s="125" t="s">
        <v>97</v>
      </c>
      <c r="I30" s="125" t="s">
        <v>97</v>
      </c>
      <c r="J30" s="126" t="s">
        <v>97</v>
      </c>
      <c r="K30" s="38"/>
      <c r="L30" s="127">
        <v>1</v>
      </c>
      <c r="M30" s="128"/>
      <c r="N30" s="129"/>
    </row>
    <row r="31" spans="1:26" x14ac:dyDescent="0.25">
      <c r="A31" s="37">
        <v>9</v>
      </c>
      <c r="B31" s="124" t="s">
        <v>98</v>
      </c>
      <c r="C31" s="125" t="s">
        <v>98</v>
      </c>
      <c r="D31" s="125" t="s">
        <v>98</v>
      </c>
      <c r="E31" s="125" t="s">
        <v>98</v>
      </c>
      <c r="F31" s="125" t="s">
        <v>98</v>
      </c>
      <c r="G31" s="125" t="s">
        <v>98</v>
      </c>
      <c r="H31" s="125" t="s">
        <v>98</v>
      </c>
      <c r="I31" s="125" t="s">
        <v>98</v>
      </c>
      <c r="J31" s="126" t="s">
        <v>98</v>
      </c>
      <c r="K31" s="38"/>
      <c r="L31" s="127">
        <v>1</v>
      </c>
      <c r="M31" s="128"/>
      <c r="N31" s="129"/>
    </row>
    <row r="32" spans="1:26" x14ac:dyDescent="0.25">
      <c r="A32" s="37">
        <v>10</v>
      </c>
      <c r="B32" s="124" t="s">
        <v>99</v>
      </c>
      <c r="C32" s="125" t="s">
        <v>99</v>
      </c>
      <c r="D32" s="125" t="s">
        <v>99</v>
      </c>
      <c r="E32" s="125" t="s">
        <v>99</v>
      </c>
      <c r="F32" s="125" t="s">
        <v>99</v>
      </c>
      <c r="G32" s="125" t="s">
        <v>99</v>
      </c>
      <c r="H32" s="125" t="s">
        <v>99</v>
      </c>
      <c r="I32" s="125" t="s">
        <v>99</v>
      </c>
      <c r="J32" s="126" t="s">
        <v>99</v>
      </c>
      <c r="K32" s="38"/>
      <c r="L32" s="127">
        <v>1</v>
      </c>
      <c r="M32" s="128"/>
      <c r="N32" s="129"/>
    </row>
    <row r="33" spans="1:14" x14ac:dyDescent="0.25">
      <c r="A33" s="37">
        <v>11</v>
      </c>
      <c r="B33" s="124" t="s">
        <v>100</v>
      </c>
      <c r="C33" s="125" t="s">
        <v>100</v>
      </c>
      <c r="D33" s="125" t="s">
        <v>100</v>
      </c>
      <c r="E33" s="125" t="s">
        <v>100</v>
      </c>
      <c r="F33" s="125" t="s">
        <v>100</v>
      </c>
      <c r="G33" s="125" t="s">
        <v>100</v>
      </c>
      <c r="H33" s="125" t="s">
        <v>100</v>
      </c>
      <c r="I33" s="125" t="s">
        <v>100</v>
      </c>
      <c r="J33" s="126" t="s">
        <v>100</v>
      </c>
      <c r="K33" s="38"/>
      <c r="L33" s="127">
        <v>1</v>
      </c>
      <c r="M33" s="128"/>
      <c r="N33" s="129"/>
    </row>
    <row r="34" spans="1:14" x14ac:dyDescent="0.25">
      <c r="A34" s="37">
        <v>12</v>
      </c>
      <c r="B34" s="124" t="s">
        <v>101</v>
      </c>
      <c r="C34" s="125" t="s">
        <v>101</v>
      </c>
      <c r="D34" s="125" t="s">
        <v>101</v>
      </c>
      <c r="E34" s="125" t="s">
        <v>101</v>
      </c>
      <c r="F34" s="125" t="s">
        <v>101</v>
      </c>
      <c r="G34" s="125" t="s">
        <v>101</v>
      </c>
      <c r="H34" s="125" t="s">
        <v>101</v>
      </c>
      <c r="I34" s="125" t="s">
        <v>101</v>
      </c>
      <c r="J34" s="126" t="s">
        <v>101</v>
      </c>
      <c r="K34" s="38"/>
      <c r="L34" s="127">
        <v>1</v>
      </c>
      <c r="M34" s="128"/>
      <c r="N34" s="129"/>
    </row>
    <row r="35" spans="1:14" x14ac:dyDescent="0.25">
      <c r="A35" s="37">
        <v>13</v>
      </c>
      <c r="B35" s="124" t="s">
        <v>94</v>
      </c>
      <c r="C35" s="125" t="s">
        <v>94</v>
      </c>
      <c r="D35" s="125" t="s">
        <v>94</v>
      </c>
      <c r="E35" s="125" t="s">
        <v>94</v>
      </c>
      <c r="F35" s="125" t="s">
        <v>94</v>
      </c>
      <c r="G35" s="125" t="s">
        <v>94</v>
      </c>
      <c r="H35" s="125" t="s">
        <v>94</v>
      </c>
      <c r="I35" s="125" t="s">
        <v>94</v>
      </c>
      <c r="J35" s="126" t="s">
        <v>94</v>
      </c>
      <c r="K35" s="38"/>
      <c r="L35" s="127">
        <v>1</v>
      </c>
      <c r="M35" s="128"/>
      <c r="N35" s="129"/>
    </row>
    <row r="36" spans="1:14" x14ac:dyDescent="0.25">
      <c r="A36" s="37">
        <v>14</v>
      </c>
      <c r="B36" s="124" t="s">
        <v>95</v>
      </c>
      <c r="C36" s="125" t="s">
        <v>95</v>
      </c>
      <c r="D36" s="125" t="s">
        <v>95</v>
      </c>
      <c r="E36" s="125" t="s">
        <v>95</v>
      </c>
      <c r="F36" s="125" t="s">
        <v>95</v>
      </c>
      <c r="G36" s="125" t="s">
        <v>95</v>
      </c>
      <c r="H36" s="125" t="s">
        <v>95</v>
      </c>
      <c r="I36" s="125" t="s">
        <v>95</v>
      </c>
      <c r="J36" s="126" t="s">
        <v>95</v>
      </c>
      <c r="K36" s="38"/>
      <c r="L36" s="127">
        <v>1</v>
      </c>
      <c r="M36" s="128"/>
      <c r="N36" s="129"/>
    </row>
    <row r="37" spans="1:14" x14ac:dyDescent="0.25">
      <c r="A37" s="37">
        <v>15</v>
      </c>
      <c r="B37" s="131" t="s">
        <v>102</v>
      </c>
      <c r="C37" s="132" t="s">
        <v>102</v>
      </c>
      <c r="D37" s="132" t="s">
        <v>102</v>
      </c>
      <c r="E37" s="132" t="s">
        <v>102</v>
      </c>
      <c r="F37" s="132" t="s">
        <v>102</v>
      </c>
      <c r="G37" s="132" t="s">
        <v>102</v>
      </c>
      <c r="H37" s="132" t="s">
        <v>102</v>
      </c>
      <c r="I37" s="132" t="s">
        <v>102</v>
      </c>
      <c r="J37" s="133" t="s">
        <v>102</v>
      </c>
      <c r="K37" s="38"/>
      <c r="L37" s="127">
        <v>1</v>
      </c>
      <c r="M37" s="128"/>
      <c r="N37" s="129"/>
    </row>
    <row r="38" spans="1:14" x14ac:dyDescent="0.25">
      <c r="A38" s="37">
        <v>16</v>
      </c>
      <c r="B38" s="124" t="s">
        <v>86</v>
      </c>
      <c r="C38" s="125" t="s">
        <v>86</v>
      </c>
      <c r="D38" s="125" t="s">
        <v>86</v>
      </c>
      <c r="E38" s="125" t="s">
        <v>86</v>
      </c>
      <c r="F38" s="125" t="s">
        <v>86</v>
      </c>
      <c r="G38" s="125" t="s">
        <v>86</v>
      </c>
      <c r="H38" s="125" t="s">
        <v>86</v>
      </c>
      <c r="I38" s="125" t="s">
        <v>86</v>
      </c>
      <c r="J38" s="126" t="s">
        <v>86</v>
      </c>
      <c r="K38" s="38"/>
      <c r="L38" s="127">
        <v>1</v>
      </c>
      <c r="M38" s="128"/>
      <c r="N38" s="129"/>
    </row>
    <row r="39" spans="1:14" x14ac:dyDescent="0.25">
      <c r="A39" s="37">
        <v>17</v>
      </c>
      <c r="B39" s="124" t="s">
        <v>87</v>
      </c>
      <c r="C39" s="125" t="s">
        <v>87</v>
      </c>
      <c r="D39" s="125" t="s">
        <v>87</v>
      </c>
      <c r="E39" s="125" t="s">
        <v>87</v>
      </c>
      <c r="F39" s="125" t="s">
        <v>87</v>
      </c>
      <c r="G39" s="125" t="s">
        <v>87</v>
      </c>
      <c r="H39" s="125" t="s">
        <v>87</v>
      </c>
      <c r="I39" s="125" t="s">
        <v>87</v>
      </c>
      <c r="J39" s="126" t="s">
        <v>87</v>
      </c>
      <c r="K39" s="38"/>
      <c r="L39" s="127">
        <v>1</v>
      </c>
      <c r="M39" s="128"/>
      <c r="N39" s="129"/>
    </row>
    <row r="40" spans="1:14" x14ac:dyDescent="0.25">
      <c r="A40" s="37">
        <v>18</v>
      </c>
      <c r="B40" s="124" t="s">
        <v>88</v>
      </c>
      <c r="C40" s="125" t="s">
        <v>88</v>
      </c>
      <c r="D40" s="125" t="s">
        <v>88</v>
      </c>
      <c r="E40" s="125" t="s">
        <v>88</v>
      </c>
      <c r="F40" s="125" t="s">
        <v>88</v>
      </c>
      <c r="G40" s="125" t="s">
        <v>88</v>
      </c>
      <c r="H40" s="125" t="s">
        <v>88</v>
      </c>
      <c r="I40" s="125" t="s">
        <v>88</v>
      </c>
      <c r="J40" s="126" t="s">
        <v>88</v>
      </c>
      <c r="K40" s="38"/>
      <c r="L40" s="127">
        <v>1</v>
      </c>
      <c r="M40" s="128"/>
      <c r="N40" s="129"/>
    </row>
    <row r="41" spans="1:14" x14ac:dyDescent="0.25">
      <c r="A41" s="37">
        <v>19</v>
      </c>
      <c r="B41" s="124" t="s">
        <v>89</v>
      </c>
      <c r="C41" s="125" t="s">
        <v>89</v>
      </c>
      <c r="D41" s="125" t="s">
        <v>89</v>
      </c>
      <c r="E41" s="125" t="s">
        <v>89</v>
      </c>
      <c r="F41" s="125" t="s">
        <v>89</v>
      </c>
      <c r="G41" s="125" t="s">
        <v>89</v>
      </c>
      <c r="H41" s="125" t="s">
        <v>89</v>
      </c>
      <c r="I41" s="125" t="s">
        <v>89</v>
      </c>
      <c r="J41" s="126" t="s">
        <v>89</v>
      </c>
      <c r="K41" s="38"/>
      <c r="L41" s="127">
        <v>1</v>
      </c>
      <c r="M41" s="128"/>
      <c r="N41" s="129"/>
    </row>
    <row r="42" spans="1:14" x14ac:dyDescent="0.25">
      <c r="A42" s="37">
        <v>20</v>
      </c>
      <c r="B42" s="124" t="s">
        <v>18</v>
      </c>
      <c r="C42" s="125" t="s">
        <v>18</v>
      </c>
      <c r="D42" s="125" t="s">
        <v>18</v>
      </c>
      <c r="E42" s="125" t="s">
        <v>18</v>
      </c>
      <c r="F42" s="125" t="s">
        <v>18</v>
      </c>
      <c r="G42" s="125" t="s">
        <v>18</v>
      </c>
      <c r="H42" s="125" t="s">
        <v>18</v>
      </c>
      <c r="I42" s="125" t="s">
        <v>18</v>
      </c>
      <c r="J42" s="126" t="s">
        <v>18</v>
      </c>
      <c r="K42" s="38"/>
      <c r="L42" s="127">
        <v>1</v>
      </c>
      <c r="M42" s="128"/>
      <c r="N42" s="129"/>
    </row>
    <row r="43" spans="1:14" x14ac:dyDescent="0.25">
      <c r="J43" s="39" t="s">
        <v>68</v>
      </c>
      <c r="K43" s="130" t="str">
        <f>IFERROR(SUMIF(K23:K42,"X",L23:N42)/COUNTIF(K23:K42,"X"),"")</f>
        <v/>
      </c>
      <c r="L43" s="130"/>
      <c r="M43" s="130"/>
      <c r="N43" s="130"/>
    </row>
    <row r="44" spans="1:14" x14ac:dyDescent="0.25">
      <c r="J44" s="39" t="s">
        <v>69</v>
      </c>
      <c r="K44" s="130">
        <f>(((SUMIF(K23:K42,"X",L23:N42))*100)/A42)/100</f>
        <v>0</v>
      </c>
      <c r="L44" s="130"/>
      <c r="M44" s="130"/>
      <c r="N44" s="130"/>
    </row>
    <row r="45" spans="1:14" x14ac:dyDescent="0.25">
      <c r="J45" s="39"/>
      <c r="K45" s="40"/>
      <c r="L45" s="40"/>
      <c r="M45" s="40"/>
      <c r="N45" s="40"/>
    </row>
    <row r="47" spans="1:14" x14ac:dyDescent="0.25">
      <c r="E47" s="111" t="str">
        <f>C16</f>
        <v xml:space="preserve">MSC. NOMBRE NOMBRE APELLIDO APELLIDO </v>
      </c>
      <c r="F47" s="111"/>
      <c r="G47" s="111"/>
      <c r="H47" s="111"/>
      <c r="I47" s="111"/>
      <c r="J47" s="111"/>
      <c r="K47" s="111"/>
      <c r="L47" s="111"/>
      <c r="M47" s="111"/>
    </row>
    <row r="48" spans="1:14" x14ac:dyDescent="0.25">
      <c r="F48" s="134" t="s">
        <v>20</v>
      </c>
      <c r="G48" s="134"/>
      <c r="H48" s="134"/>
      <c r="I48" s="134"/>
      <c r="J48" s="134"/>
      <c r="K48" s="134"/>
      <c r="L48" s="134"/>
    </row>
  </sheetData>
  <mergeCells count="58">
    <mergeCell ref="C16:P16"/>
    <mergeCell ref="A4:Q4"/>
    <mergeCell ref="A6:Q6"/>
    <mergeCell ref="A7:Q7"/>
    <mergeCell ref="A14:Q14"/>
    <mergeCell ref="A8:I8"/>
    <mergeCell ref="J8:Q8"/>
    <mergeCell ref="C9:Q9"/>
    <mergeCell ref="B22:J22"/>
    <mergeCell ref="K22:N22"/>
    <mergeCell ref="O22:Q22"/>
    <mergeCell ref="B23:J23"/>
    <mergeCell ref="L23:N23"/>
    <mergeCell ref="O23:Q23"/>
    <mergeCell ref="B24:J24"/>
    <mergeCell ref="L24:N24"/>
    <mergeCell ref="B25:J25"/>
    <mergeCell ref="L25:N25"/>
    <mergeCell ref="B26:J26"/>
    <mergeCell ref="L26:N26"/>
    <mergeCell ref="B27:J27"/>
    <mergeCell ref="L27:N27"/>
    <mergeCell ref="B28:J28"/>
    <mergeCell ref="L28:N28"/>
    <mergeCell ref="B29:J29"/>
    <mergeCell ref="L29:N29"/>
    <mergeCell ref="B30:J30"/>
    <mergeCell ref="L30:N30"/>
    <mergeCell ref="B31:J31"/>
    <mergeCell ref="L31:N31"/>
    <mergeCell ref="B32:J32"/>
    <mergeCell ref="L32:N32"/>
    <mergeCell ref="L34:N34"/>
    <mergeCell ref="F48:L48"/>
    <mergeCell ref="B39:J39"/>
    <mergeCell ref="L39:N39"/>
    <mergeCell ref="B40:J40"/>
    <mergeCell ref="L40:N40"/>
    <mergeCell ref="B41:J41"/>
    <mergeCell ref="L41:N41"/>
    <mergeCell ref="B35:J35"/>
    <mergeCell ref="L35:N35"/>
    <mergeCell ref="D21:K21"/>
    <mergeCell ref="C19:Q19"/>
    <mergeCell ref="E47:M47"/>
    <mergeCell ref="B42:J42"/>
    <mergeCell ref="L42:N42"/>
    <mergeCell ref="K43:N43"/>
    <mergeCell ref="K44:N44"/>
    <mergeCell ref="B36:J36"/>
    <mergeCell ref="L36:N36"/>
    <mergeCell ref="B37:J37"/>
    <mergeCell ref="L37:N37"/>
    <mergeCell ref="B38:J38"/>
    <mergeCell ref="L38:N38"/>
    <mergeCell ref="B33:J33"/>
    <mergeCell ref="L33:N33"/>
    <mergeCell ref="B34:J34"/>
  </mergeCells>
  <pageMargins left="0.7" right="0.7" top="0.75" bottom="0.75" header="0.3" footer="0.3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AZ48"/>
  <sheetViews>
    <sheetView tabSelected="1" view="pageBreakPreview" topLeftCell="B1" zoomScaleNormal="100" zoomScaleSheetLayoutView="100" workbookViewId="0">
      <selection activeCell="D14" sqref="D14:W14"/>
    </sheetView>
  </sheetViews>
  <sheetFormatPr baseColWidth="10" defaultColWidth="11.44140625" defaultRowHeight="13.8" x14ac:dyDescent="0.25"/>
  <cols>
    <col min="1" max="1" width="2" style="1" customWidth="1"/>
    <col min="2" max="10" width="4" style="1" customWidth="1"/>
    <col min="11" max="11" width="2" style="1" customWidth="1"/>
    <col min="12" max="14" width="4" style="1" customWidth="1"/>
    <col min="15" max="15" width="12.44140625" style="1" customWidth="1"/>
    <col min="16" max="19" width="4" style="1" customWidth="1"/>
    <col min="20" max="20" width="8.109375" style="1" customWidth="1"/>
    <col min="21" max="22" width="4" style="1" customWidth="1"/>
    <col min="23" max="23" width="7.6640625" style="1" customWidth="1"/>
    <col min="24" max="25" width="4" style="1" customWidth="1"/>
    <col min="26" max="26" width="11.44140625" style="1"/>
    <col min="27" max="27" width="11.44140625" style="2"/>
    <col min="28" max="16384" width="11.44140625" style="1"/>
  </cols>
  <sheetData>
    <row r="4" spans="2:52" ht="15" x14ac:dyDescent="0.25">
      <c r="B4" s="107" t="str">
        <f>Cronograma!B4</f>
        <v>UNIVERSIDAD POLITÉCNICA ESTATAL DEL CARCHI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</row>
    <row r="5" spans="2:52" ht="28.5" customHeight="1" x14ac:dyDescent="0.25">
      <c r="B5" s="198" t="str">
        <f>Cronograma!B5</f>
        <v>FACULTAD DE COMERCIO INTERNACIONAL, INTEGRACIÓN, ADMINISTRACIÓN Y ECONOMÍA EMPRESARIAL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Z5" s="41"/>
      <c r="AA5" s="42" t="s">
        <v>22</v>
      </c>
    </row>
    <row r="6" spans="2:52" x14ac:dyDescent="0.25">
      <c r="B6" s="194" t="str">
        <f>Cronograma!B6</f>
        <v>CARRERA DE LOGÍSTICA Y TRANSPORTE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Z6" s="41"/>
      <c r="AA6" s="42" t="s">
        <v>24</v>
      </c>
    </row>
    <row r="7" spans="2:52" ht="9" customHeight="1" x14ac:dyDescent="0.25">
      <c r="B7" s="43"/>
      <c r="Z7" s="41"/>
      <c r="AA7" s="42"/>
    </row>
    <row r="8" spans="2:52" ht="22.5" customHeight="1" x14ac:dyDescent="0.25"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Z8" s="41"/>
      <c r="AA8" s="42" t="s">
        <v>25</v>
      </c>
    </row>
    <row r="9" spans="2:52" ht="15" x14ac:dyDescent="0.25">
      <c r="B9" s="107" t="s">
        <v>26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Z9" s="41"/>
      <c r="AA9" s="42" t="s">
        <v>27</v>
      </c>
    </row>
    <row r="10" spans="2:52" x14ac:dyDescent="0.25">
      <c r="B10" s="196" t="s">
        <v>28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Z10" s="41"/>
      <c r="AA10" s="42" t="s">
        <v>29</v>
      </c>
    </row>
    <row r="11" spans="2:52" ht="15" customHeight="1" x14ac:dyDescent="0.25">
      <c r="B11" s="203" t="s">
        <v>0</v>
      </c>
      <c r="C11" s="203"/>
      <c r="D11" s="204" t="str">
        <f>Cronograma!G11</f>
        <v>MSc. Nombre Nombre Apellido Apellido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Z11" s="41"/>
      <c r="AA11" s="42" t="s">
        <v>30</v>
      </c>
    </row>
    <row r="12" spans="2:52" ht="21" customHeight="1" x14ac:dyDescent="0.25">
      <c r="B12" s="205" t="s">
        <v>31</v>
      </c>
      <c r="C12" s="205"/>
      <c r="D12" s="205"/>
      <c r="E12" s="205"/>
      <c r="F12" s="205"/>
      <c r="G12" s="44" t="s">
        <v>32</v>
      </c>
      <c r="H12" s="206" t="str">
        <f>Cronograma!G12</f>
        <v>Apellido Apellido Nombre Nombre</v>
      </c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T12" s="201" t="s">
        <v>33</v>
      </c>
      <c r="U12" s="201"/>
      <c r="V12" s="199"/>
      <c r="W12" s="199"/>
      <c r="Z12" s="41"/>
      <c r="AA12" s="42" t="s">
        <v>34</v>
      </c>
    </row>
    <row r="13" spans="2:52" ht="21" customHeight="1" x14ac:dyDescent="0.25">
      <c r="B13" s="205"/>
      <c r="C13" s="205"/>
      <c r="D13" s="205"/>
      <c r="E13" s="205"/>
      <c r="F13" s="205"/>
      <c r="G13" s="44" t="s">
        <v>35</v>
      </c>
      <c r="H13" s="200" t="str">
        <f>Cronograma!G13</f>
        <v>Apellido Apellido Nombre Nombre</v>
      </c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T13" s="201" t="s">
        <v>36</v>
      </c>
      <c r="U13" s="201"/>
      <c r="V13" s="202" t="str">
        <f>IF(Acompañamiento!P18&lt;&gt;0,Acompañamiento!P18,"")</f>
        <v/>
      </c>
      <c r="W13" s="202"/>
      <c r="Z13" s="41"/>
      <c r="AA13" s="42" t="s">
        <v>37</v>
      </c>
    </row>
    <row r="14" spans="2:52" ht="30" customHeight="1" x14ac:dyDescent="0.25">
      <c r="B14" s="45" t="s">
        <v>5</v>
      </c>
      <c r="C14" s="46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3"/>
      <c r="Y14" s="13"/>
      <c r="Z14" s="13"/>
      <c r="AA14" s="13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2:52" ht="14.4" thickBot="1" x14ac:dyDescent="0.3">
      <c r="B15" s="193" t="s">
        <v>39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Z15" s="41"/>
      <c r="AA15" s="42" t="s">
        <v>40</v>
      </c>
    </row>
    <row r="16" spans="2:52" ht="29.25" customHeight="1" x14ac:dyDescent="0.25">
      <c r="B16" s="177" t="s">
        <v>41</v>
      </c>
      <c r="C16" s="178"/>
      <c r="D16" s="178"/>
      <c r="E16" s="173"/>
      <c r="F16" s="173"/>
      <c r="G16" s="171" t="s">
        <v>42</v>
      </c>
      <c r="H16" s="172"/>
      <c r="I16" s="172"/>
      <c r="J16" s="158"/>
      <c r="K16" s="158"/>
      <c r="L16" s="158"/>
      <c r="M16" s="158"/>
      <c r="N16" s="158"/>
      <c r="O16" s="158"/>
      <c r="P16" s="158"/>
      <c r="Q16" s="159"/>
      <c r="R16" s="160" t="s">
        <v>43</v>
      </c>
      <c r="S16" s="161"/>
      <c r="T16" s="162"/>
      <c r="U16" s="160" t="s">
        <v>44</v>
      </c>
      <c r="V16" s="161"/>
      <c r="W16" s="163"/>
      <c r="Z16" s="41"/>
      <c r="AA16" s="42" t="s">
        <v>45</v>
      </c>
    </row>
    <row r="17" spans="2:27" x14ac:dyDescent="0.25">
      <c r="B17" s="164" t="s">
        <v>46</v>
      </c>
      <c r="C17" s="165"/>
      <c r="D17" s="166"/>
      <c r="E17" s="167"/>
      <c r="F17" s="167"/>
      <c r="G17" s="168" t="s">
        <v>47</v>
      </c>
      <c r="H17" s="169"/>
      <c r="I17" s="169"/>
      <c r="J17" s="169"/>
      <c r="K17" s="169"/>
      <c r="L17" s="169"/>
      <c r="M17" s="169"/>
      <c r="N17" s="169"/>
      <c r="O17" s="169"/>
      <c r="P17" s="169"/>
      <c r="Q17" s="170"/>
      <c r="R17" s="47"/>
      <c r="T17" s="48"/>
      <c r="U17" s="47"/>
      <c r="W17" s="49"/>
      <c r="Z17" s="41"/>
      <c r="AA17" s="42" t="s">
        <v>48</v>
      </c>
    </row>
    <row r="18" spans="2:27" ht="22.5" customHeight="1" x14ac:dyDescent="0.25">
      <c r="B18" s="164" t="s">
        <v>49</v>
      </c>
      <c r="C18" s="165"/>
      <c r="D18" s="165"/>
      <c r="E18" s="149"/>
      <c r="F18" s="149"/>
      <c r="G18" s="150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47"/>
      <c r="T18" s="48"/>
      <c r="U18" s="47"/>
      <c r="W18" s="49"/>
      <c r="AA18" s="42" t="s">
        <v>50</v>
      </c>
    </row>
    <row r="19" spans="2:27" ht="22.5" customHeight="1" thickBot="1" x14ac:dyDescent="0.3">
      <c r="B19" s="156" t="s">
        <v>51</v>
      </c>
      <c r="C19" s="157"/>
      <c r="D19" s="157"/>
      <c r="E19" s="157"/>
      <c r="F19" s="50"/>
      <c r="G19" s="153"/>
      <c r="H19" s="154"/>
      <c r="I19" s="154"/>
      <c r="J19" s="154"/>
      <c r="K19" s="154"/>
      <c r="L19" s="154"/>
      <c r="M19" s="154"/>
      <c r="N19" s="154"/>
      <c r="O19" s="154"/>
      <c r="P19" s="154"/>
      <c r="Q19" s="155"/>
      <c r="R19" s="51"/>
      <c r="S19" s="52"/>
      <c r="T19" s="53"/>
      <c r="U19" s="51"/>
      <c r="V19" s="52"/>
      <c r="W19" s="54"/>
      <c r="AA19" s="42" t="s">
        <v>52</v>
      </c>
    </row>
    <row r="20" spans="2:27" ht="22.5" customHeight="1" thickBot="1" x14ac:dyDescent="0.3">
      <c r="B20" s="55"/>
      <c r="C20" s="56"/>
      <c r="D20" s="55"/>
      <c r="E20" s="57"/>
      <c r="F20" s="5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2:27" ht="22.5" customHeight="1" x14ac:dyDescent="0.25">
      <c r="B21" s="177" t="s">
        <v>41</v>
      </c>
      <c r="C21" s="178"/>
      <c r="D21" s="178"/>
      <c r="E21" s="173"/>
      <c r="F21" s="173"/>
      <c r="G21" s="171" t="s">
        <v>42</v>
      </c>
      <c r="H21" s="172"/>
      <c r="I21" s="172"/>
      <c r="J21" s="158"/>
      <c r="K21" s="158"/>
      <c r="L21" s="158"/>
      <c r="M21" s="158"/>
      <c r="N21" s="158"/>
      <c r="O21" s="158"/>
      <c r="P21" s="158"/>
      <c r="Q21" s="159"/>
      <c r="R21" s="160" t="s">
        <v>43</v>
      </c>
      <c r="S21" s="161"/>
      <c r="T21" s="162"/>
      <c r="U21" s="160" t="s">
        <v>44</v>
      </c>
      <c r="V21" s="161"/>
      <c r="W21" s="163"/>
    </row>
    <row r="22" spans="2:27" ht="22.5" customHeight="1" x14ac:dyDescent="0.25">
      <c r="B22" s="164" t="s">
        <v>46</v>
      </c>
      <c r="C22" s="165"/>
      <c r="D22" s="166"/>
      <c r="E22" s="167"/>
      <c r="F22" s="167"/>
      <c r="G22" s="168" t="s">
        <v>47</v>
      </c>
      <c r="H22" s="169"/>
      <c r="I22" s="169"/>
      <c r="J22" s="169"/>
      <c r="K22" s="169"/>
      <c r="L22" s="169"/>
      <c r="M22" s="169"/>
      <c r="N22" s="169"/>
      <c r="O22" s="169"/>
      <c r="P22" s="169"/>
      <c r="Q22" s="170"/>
      <c r="R22" s="47"/>
      <c r="T22" s="48"/>
      <c r="U22" s="47"/>
      <c r="W22" s="49"/>
    </row>
    <row r="23" spans="2:27" ht="22.5" customHeight="1" x14ac:dyDescent="0.25">
      <c r="B23" s="164" t="s">
        <v>49</v>
      </c>
      <c r="C23" s="165"/>
      <c r="D23" s="165"/>
      <c r="E23" s="149"/>
      <c r="F23" s="149"/>
      <c r="G23" s="150"/>
      <c r="H23" s="151"/>
      <c r="I23" s="151"/>
      <c r="J23" s="151"/>
      <c r="K23" s="151"/>
      <c r="L23" s="151"/>
      <c r="M23" s="151"/>
      <c r="N23" s="151"/>
      <c r="O23" s="151"/>
      <c r="P23" s="151"/>
      <c r="Q23" s="152"/>
      <c r="R23" s="47"/>
      <c r="T23" s="48"/>
      <c r="U23" s="47"/>
      <c r="W23" s="49"/>
    </row>
    <row r="24" spans="2:27" ht="22.5" customHeight="1" thickBot="1" x14ac:dyDescent="0.3">
      <c r="B24" s="156" t="s">
        <v>51</v>
      </c>
      <c r="C24" s="157"/>
      <c r="D24" s="157"/>
      <c r="E24" s="157"/>
      <c r="F24" s="50"/>
      <c r="G24" s="153"/>
      <c r="H24" s="154"/>
      <c r="I24" s="154"/>
      <c r="J24" s="154"/>
      <c r="K24" s="154"/>
      <c r="L24" s="154"/>
      <c r="M24" s="154"/>
      <c r="N24" s="154"/>
      <c r="O24" s="154"/>
      <c r="P24" s="154"/>
      <c r="Q24" s="155"/>
      <c r="R24" s="51"/>
      <c r="S24" s="52"/>
      <c r="T24" s="53"/>
      <c r="U24" s="51"/>
      <c r="V24" s="52"/>
      <c r="W24" s="54"/>
    </row>
    <row r="25" spans="2:27" ht="22.5" customHeight="1" thickBot="1" x14ac:dyDescent="0.3">
      <c r="B25" s="55"/>
      <c r="C25" s="56"/>
      <c r="D25" s="55"/>
      <c r="E25" s="57"/>
      <c r="F25" s="58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2:27" ht="22.5" customHeight="1" x14ac:dyDescent="0.25">
      <c r="B26" s="177" t="s">
        <v>41</v>
      </c>
      <c r="C26" s="178"/>
      <c r="D26" s="178"/>
      <c r="E26" s="173"/>
      <c r="F26" s="173"/>
      <c r="G26" s="171" t="s">
        <v>42</v>
      </c>
      <c r="H26" s="172"/>
      <c r="I26" s="172"/>
      <c r="J26" s="158"/>
      <c r="K26" s="158"/>
      <c r="L26" s="158"/>
      <c r="M26" s="158"/>
      <c r="N26" s="158"/>
      <c r="O26" s="158"/>
      <c r="P26" s="158"/>
      <c r="Q26" s="159"/>
      <c r="R26" s="160" t="s">
        <v>43</v>
      </c>
      <c r="S26" s="161"/>
      <c r="T26" s="162"/>
      <c r="U26" s="160" t="s">
        <v>44</v>
      </c>
      <c r="V26" s="161"/>
      <c r="W26" s="163"/>
    </row>
    <row r="27" spans="2:27" ht="22.5" customHeight="1" x14ac:dyDescent="0.25">
      <c r="B27" s="164" t="s">
        <v>46</v>
      </c>
      <c r="C27" s="165"/>
      <c r="D27" s="166"/>
      <c r="E27" s="167"/>
      <c r="F27" s="167"/>
      <c r="G27" s="168" t="s">
        <v>47</v>
      </c>
      <c r="H27" s="169"/>
      <c r="I27" s="169"/>
      <c r="J27" s="169"/>
      <c r="K27" s="169"/>
      <c r="L27" s="169"/>
      <c r="M27" s="169"/>
      <c r="N27" s="169"/>
      <c r="O27" s="169"/>
      <c r="P27" s="169"/>
      <c r="Q27" s="170"/>
      <c r="R27" s="47"/>
      <c r="T27" s="48"/>
      <c r="U27" s="47"/>
      <c r="W27" s="49"/>
    </row>
    <row r="28" spans="2:27" ht="22.5" customHeight="1" x14ac:dyDescent="0.25">
      <c r="B28" s="164" t="s">
        <v>49</v>
      </c>
      <c r="C28" s="165"/>
      <c r="D28" s="165"/>
      <c r="E28" s="149"/>
      <c r="F28" s="149"/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2"/>
      <c r="R28" s="47"/>
      <c r="T28" s="48"/>
      <c r="U28" s="47"/>
      <c r="W28" s="49"/>
    </row>
    <row r="29" spans="2:27" ht="22.5" customHeight="1" thickBot="1" x14ac:dyDescent="0.3">
      <c r="B29" s="156" t="s">
        <v>51</v>
      </c>
      <c r="C29" s="157"/>
      <c r="D29" s="157"/>
      <c r="E29" s="157"/>
      <c r="F29" s="50"/>
      <c r="G29" s="153"/>
      <c r="H29" s="154"/>
      <c r="I29" s="154"/>
      <c r="J29" s="154"/>
      <c r="K29" s="154"/>
      <c r="L29" s="154"/>
      <c r="M29" s="154"/>
      <c r="N29" s="154"/>
      <c r="O29" s="154"/>
      <c r="P29" s="154"/>
      <c r="Q29" s="155"/>
      <c r="R29" s="51"/>
      <c r="S29" s="52"/>
      <c r="T29" s="53"/>
      <c r="U29" s="51"/>
      <c r="V29" s="52"/>
      <c r="W29" s="54"/>
    </row>
    <row r="30" spans="2:27" ht="22.5" customHeight="1" thickBot="1" x14ac:dyDescent="0.3">
      <c r="B30" s="55"/>
      <c r="C30" s="56"/>
      <c r="D30" s="55"/>
      <c r="E30" s="57"/>
      <c r="F30" s="5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2:27" ht="22.5" customHeight="1" x14ac:dyDescent="0.25">
      <c r="B31" s="177" t="s">
        <v>41</v>
      </c>
      <c r="C31" s="178"/>
      <c r="D31" s="178"/>
      <c r="E31" s="173"/>
      <c r="F31" s="173"/>
      <c r="G31" s="171" t="s">
        <v>42</v>
      </c>
      <c r="H31" s="172"/>
      <c r="I31" s="172"/>
      <c r="J31" s="158"/>
      <c r="K31" s="158"/>
      <c r="L31" s="158"/>
      <c r="M31" s="158"/>
      <c r="N31" s="158"/>
      <c r="O31" s="158"/>
      <c r="P31" s="158"/>
      <c r="Q31" s="159"/>
      <c r="R31" s="160" t="s">
        <v>43</v>
      </c>
      <c r="S31" s="161"/>
      <c r="T31" s="162"/>
      <c r="U31" s="160" t="s">
        <v>44</v>
      </c>
      <c r="V31" s="161"/>
      <c r="W31" s="163"/>
    </row>
    <row r="32" spans="2:27" ht="22.5" customHeight="1" x14ac:dyDescent="0.25">
      <c r="B32" s="164" t="s">
        <v>46</v>
      </c>
      <c r="C32" s="165"/>
      <c r="D32" s="166"/>
      <c r="E32" s="167"/>
      <c r="F32" s="167"/>
      <c r="G32" s="168" t="s">
        <v>47</v>
      </c>
      <c r="H32" s="169"/>
      <c r="I32" s="169"/>
      <c r="J32" s="169"/>
      <c r="K32" s="169"/>
      <c r="L32" s="169"/>
      <c r="M32" s="169"/>
      <c r="N32" s="169"/>
      <c r="O32" s="169"/>
      <c r="P32" s="169"/>
      <c r="Q32" s="170"/>
      <c r="R32" s="47"/>
      <c r="T32" s="48"/>
      <c r="U32" s="47"/>
      <c r="W32" s="49"/>
    </row>
    <row r="33" spans="2:23" ht="22.5" customHeight="1" x14ac:dyDescent="0.25">
      <c r="B33" s="164" t="s">
        <v>49</v>
      </c>
      <c r="C33" s="165"/>
      <c r="D33" s="165"/>
      <c r="E33" s="149"/>
      <c r="F33" s="149"/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47"/>
      <c r="T33" s="48"/>
      <c r="U33" s="47"/>
      <c r="W33" s="49"/>
    </row>
    <row r="34" spans="2:23" ht="22.5" customHeight="1" thickBot="1" x14ac:dyDescent="0.3">
      <c r="B34" s="156" t="s">
        <v>51</v>
      </c>
      <c r="C34" s="157"/>
      <c r="D34" s="157"/>
      <c r="E34" s="157"/>
      <c r="F34" s="50"/>
      <c r="G34" s="153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51"/>
      <c r="S34" s="52"/>
      <c r="T34" s="53"/>
      <c r="U34" s="51"/>
      <c r="V34" s="52"/>
      <c r="W34" s="54"/>
    </row>
    <row r="35" spans="2:23" ht="22.5" customHeight="1" x14ac:dyDescent="0.25">
      <c r="B35" s="55"/>
      <c r="C35" s="56"/>
      <c r="D35" s="55"/>
      <c r="E35" s="57"/>
      <c r="F35" s="58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2:23" x14ac:dyDescent="0.25">
      <c r="B36" s="189" t="s">
        <v>20</v>
      </c>
      <c r="C36" s="189"/>
      <c r="D36" s="189"/>
      <c r="E36" s="189"/>
      <c r="F36" s="189"/>
      <c r="G36" s="189"/>
      <c r="H36" s="182"/>
      <c r="I36" s="189" t="s">
        <v>54</v>
      </c>
      <c r="J36" s="189"/>
      <c r="K36" s="189"/>
      <c r="L36" s="189"/>
      <c r="M36" s="189"/>
      <c r="N36" s="189"/>
      <c r="O36" s="189"/>
      <c r="P36" s="189" t="s">
        <v>55</v>
      </c>
      <c r="Q36" s="189"/>
      <c r="R36" s="189"/>
      <c r="S36" s="189"/>
      <c r="T36" s="189"/>
      <c r="U36" s="189"/>
      <c r="V36" s="189"/>
      <c r="W36" s="189"/>
    </row>
    <row r="37" spans="2:23" x14ac:dyDescent="0.25">
      <c r="B37" s="189" t="s">
        <v>56</v>
      </c>
      <c r="C37" s="189"/>
      <c r="D37" s="190"/>
      <c r="E37" s="190"/>
      <c r="F37" s="190"/>
      <c r="G37" s="190"/>
      <c r="H37" s="191"/>
      <c r="I37" s="165" t="s">
        <v>57</v>
      </c>
      <c r="J37" s="165"/>
      <c r="K37" s="165"/>
      <c r="L37" s="174"/>
      <c r="M37" s="174"/>
      <c r="N37" s="174"/>
      <c r="O37" s="174"/>
      <c r="P37" s="165" t="s">
        <v>56</v>
      </c>
      <c r="Q37" s="165"/>
      <c r="R37" s="190"/>
      <c r="S37" s="190"/>
      <c r="T37" s="190"/>
      <c r="U37" s="190"/>
      <c r="V37" s="190"/>
      <c r="W37" s="190"/>
    </row>
    <row r="38" spans="2:23" x14ac:dyDescent="0.25">
      <c r="B38" s="60" t="s">
        <v>1</v>
      </c>
      <c r="C38" s="179"/>
      <c r="D38" s="180"/>
      <c r="E38" s="180"/>
      <c r="F38" s="180"/>
      <c r="G38" s="180"/>
      <c r="H38" s="181"/>
      <c r="I38" s="61" t="s">
        <v>1</v>
      </c>
      <c r="J38" s="179"/>
      <c r="K38" s="180"/>
      <c r="L38" s="180"/>
      <c r="M38" s="180"/>
      <c r="N38" s="180"/>
      <c r="O38" s="181"/>
      <c r="P38" s="61" t="s">
        <v>1</v>
      </c>
      <c r="Q38" s="182"/>
      <c r="R38" s="180"/>
      <c r="S38" s="180"/>
      <c r="T38" s="180"/>
      <c r="U38" s="180"/>
      <c r="V38" s="180"/>
      <c r="W38" s="181"/>
    </row>
    <row r="39" spans="2:23" x14ac:dyDescent="0.25">
      <c r="B39" s="62"/>
      <c r="C39" s="63"/>
      <c r="D39" s="63"/>
      <c r="E39" s="63"/>
      <c r="F39" s="63"/>
      <c r="G39" s="63"/>
      <c r="H39" s="63"/>
      <c r="I39" s="64"/>
      <c r="J39" s="63"/>
      <c r="K39" s="65"/>
      <c r="L39" s="63"/>
      <c r="M39" s="63"/>
      <c r="N39" s="63"/>
      <c r="O39" s="66"/>
      <c r="P39" s="67" t="s">
        <v>46</v>
      </c>
      <c r="Q39" s="68"/>
      <c r="R39" s="174"/>
      <c r="S39" s="174"/>
      <c r="T39" s="174"/>
      <c r="U39" s="174"/>
      <c r="V39" s="174"/>
      <c r="W39" s="174"/>
    </row>
    <row r="40" spans="2:23" x14ac:dyDescent="0.25">
      <c r="B40" s="62"/>
      <c r="C40" s="63"/>
      <c r="D40" s="63"/>
      <c r="E40" s="63"/>
      <c r="F40" s="63"/>
      <c r="G40" s="63"/>
      <c r="H40" s="63"/>
      <c r="I40" s="64"/>
      <c r="J40" s="63"/>
      <c r="K40" s="65"/>
      <c r="L40" s="63"/>
      <c r="M40" s="63"/>
      <c r="N40" s="63"/>
      <c r="O40" s="66"/>
      <c r="P40" s="64"/>
      <c r="Q40" s="63"/>
      <c r="R40" s="65"/>
      <c r="S40" s="63"/>
      <c r="T40" s="63"/>
      <c r="U40" s="63"/>
      <c r="V40" s="63"/>
      <c r="W40" s="66"/>
    </row>
    <row r="41" spans="2:23" x14ac:dyDescent="0.25">
      <c r="B41" s="62"/>
      <c r="C41" s="63"/>
      <c r="D41" s="63"/>
      <c r="E41" s="63"/>
      <c r="F41" s="63"/>
      <c r="G41" s="63"/>
      <c r="H41" s="63"/>
      <c r="I41" s="64"/>
      <c r="J41" s="69"/>
      <c r="K41" s="65"/>
      <c r="L41" s="63"/>
      <c r="M41" s="63"/>
      <c r="N41" s="63"/>
      <c r="O41" s="66"/>
      <c r="P41" s="64"/>
      <c r="Q41" s="63"/>
      <c r="R41" s="63"/>
      <c r="S41" s="63"/>
      <c r="T41" s="63"/>
      <c r="U41" s="63"/>
      <c r="V41" s="63"/>
      <c r="W41" s="66"/>
    </row>
    <row r="42" spans="2:23" x14ac:dyDescent="0.25">
      <c r="B42" s="64"/>
      <c r="C42" s="63"/>
      <c r="D42" s="63"/>
      <c r="E42" s="63"/>
      <c r="F42" s="63"/>
      <c r="G42" s="63"/>
      <c r="H42" s="66"/>
      <c r="I42" s="70" t="s">
        <v>58</v>
      </c>
      <c r="J42" s="71"/>
      <c r="K42" s="71"/>
      <c r="L42" s="71"/>
      <c r="M42" s="71"/>
      <c r="N42" s="71"/>
      <c r="O42" s="72"/>
      <c r="P42" s="64"/>
      <c r="Q42" s="63"/>
      <c r="R42" s="65"/>
      <c r="S42" s="63"/>
      <c r="T42" s="63"/>
      <c r="U42" s="63"/>
      <c r="V42" s="63"/>
      <c r="W42" s="66"/>
    </row>
    <row r="43" spans="2:23" x14ac:dyDescent="0.25">
      <c r="B43" s="62"/>
      <c r="C43" s="63"/>
      <c r="D43" s="63"/>
      <c r="E43" s="63"/>
      <c r="F43" s="63"/>
      <c r="G43" s="63"/>
      <c r="H43" s="63"/>
      <c r="I43" s="183" t="s">
        <v>57</v>
      </c>
      <c r="J43" s="184"/>
      <c r="K43" s="185"/>
      <c r="L43" s="186" t="str">
        <f>IF(Cronograma!G13&lt;&gt;0,Cronograma!G13,"")</f>
        <v>Apellido Apellido Nombre Nombre</v>
      </c>
      <c r="M43" s="187"/>
      <c r="N43" s="187"/>
      <c r="O43" s="188"/>
      <c r="P43" s="64"/>
      <c r="Q43" s="63"/>
      <c r="R43" s="65"/>
      <c r="S43" s="63"/>
      <c r="T43" s="63"/>
      <c r="U43" s="63"/>
      <c r="V43" s="63"/>
      <c r="W43" s="66"/>
    </row>
    <row r="44" spans="2:23" x14ac:dyDescent="0.25">
      <c r="B44" s="64"/>
      <c r="C44" s="63"/>
      <c r="D44" s="63"/>
      <c r="E44" s="63"/>
      <c r="F44" s="63"/>
      <c r="G44" s="63"/>
      <c r="H44" s="66"/>
      <c r="I44" s="68" t="s">
        <v>1</v>
      </c>
      <c r="J44" s="174" t="str">
        <f>IF(Cronograma!Y13&lt;&gt;0,Cronograma!Y13,"")</f>
        <v/>
      </c>
      <c r="K44" s="174"/>
      <c r="L44" s="174"/>
      <c r="M44" s="174"/>
      <c r="N44" s="174"/>
      <c r="O44" s="174"/>
      <c r="P44" s="63"/>
      <c r="Q44" s="63"/>
      <c r="R44" s="63"/>
      <c r="S44" s="63"/>
      <c r="T44" s="63"/>
      <c r="U44" s="63"/>
      <c r="V44" s="63"/>
      <c r="W44" s="66"/>
    </row>
    <row r="45" spans="2:23" x14ac:dyDescent="0.25">
      <c r="B45" s="62"/>
      <c r="C45" s="63"/>
      <c r="D45" s="63"/>
      <c r="E45" s="63"/>
      <c r="F45" s="63"/>
      <c r="G45" s="63"/>
      <c r="H45" s="63"/>
      <c r="I45" s="64"/>
      <c r="J45" s="63"/>
      <c r="K45" s="73"/>
      <c r="L45" s="63"/>
      <c r="M45" s="175"/>
      <c r="N45" s="175"/>
      <c r="O45" s="176"/>
      <c r="P45" s="64"/>
      <c r="Q45" s="63"/>
      <c r="R45" s="74"/>
      <c r="S45" s="63"/>
      <c r="T45" s="63"/>
      <c r="U45" s="63"/>
      <c r="V45" s="63"/>
      <c r="W45" s="66"/>
    </row>
    <row r="46" spans="2:23" x14ac:dyDescent="0.25">
      <c r="B46" s="62"/>
      <c r="C46" s="63"/>
      <c r="D46" s="63"/>
      <c r="E46" s="63"/>
      <c r="F46" s="63"/>
      <c r="G46" s="63"/>
      <c r="H46" s="63"/>
      <c r="I46" s="64"/>
      <c r="J46" s="63"/>
      <c r="K46" s="73"/>
      <c r="L46" s="63"/>
      <c r="M46" s="63"/>
      <c r="N46" s="63"/>
      <c r="O46" s="66"/>
      <c r="P46" s="64"/>
      <c r="Q46" s="63"/>
      <c r="R46" s="74"/>
      <c r="S46" s="63"/>
      <c r="T46" s="63"/>
      <c r="U46" s="63"/>
      <c r="V46" s="63"/>
      <c r="W46" s="66"/>
    </row>
    <row r="47" spans="2:23" x14ac:dyDescent="0.25">
      <c r="B47" s="62"/>
      <c r="C47" s="63"/>
      <c r="D47" s="63"/>
      <c r="E47" s="63"/>
      <c r="F47" s="63"/>
      <c r="G47" s="63"/>
      <c r="H47" s="63"/>
      <c r="I47" s="64"/>
      <c r="J47" s="63"/>
      <c r="K47" s="73"/>
      <c r="L47" s="63"/>
      <c r="M47" s="63"/>
      <c r="N47" s="63"/>
      <c r="O47" s="66"/>
      <c r="P47" s="64"/>
      <c r="Q47" s="63"/>
      <c r="R47" s="74"/>
      <c r="S47" s="63"/>
      <c r="T47" s="63"/>
      <c r="U47" s="63"/>
      <c r="V47" s="63"/>
      <c r="W47" s="66"/>
    </row>
    <row r="48" spans="2:23" x14ac:dyDescent="0.25">
      <c r="B48" s="70" t="s">
        <v>58</v>
      </c>
      <c r="C48" s="71"/>
      <c r="D48" s="71"/>
      <c r="E48" s="71"/>
      <c r="F48" s="71"/>
      <c r="G48" s="71"/>
      <c r="H48" s="71"/>
      <c r="I48" s="70" t="s">
        <v>58</v>
      </c>
      <c r="J48" s="71"/>
      <c r="K48" s="75"/>
      <c r="L48" s="71"/>
      <c r="M48" s="71"/>
      <c r="N48" s="71"/>
      <c r="O48" s="72"/>
      <c r="P48" s="70" t="s">
        <v>58</v>
      </c>
      <c r="Q48" s="71"/>
      <c r="R48" s="76"/>
      <c r="S48" s="71"/>
      <c r="T48" s="71"/>
      <c r="U48" s="71"/>
      <c r="V48" s="71"/>
      <c r="W48" s="72"/>
    </row>
  </sheetData>
  <mergeCells count="87">
    <mergeCell ref="V12:W12"/>
    <mergeCell ref="H13:R13"/>
    <mergeCell ref="T13:U13"/>
    <mergeCell ref="V13:W13"/>
    <mergeCell ref="B11:C11"/>
    <mergeCell ref="D11:O11"/>
    <mergeCell ref="B12:F13"/>
    <mergeCell ref="H12:R12"/>
    <mergeCell ref="T12:U12"/>
    <mergeCell ref="B4:W4"/>
    <mergeCell ref="B6:W6"/>
    <mergeCell ref="B8:W8"/>
    <mergeCell ref="B9:W9"/>
    <mergeCell ref="B10:L10"/>
    <mergeCell ref="M10:W10"/>
    <mergeCell ref="B5:W5"/>
    <mergeCell ref="D14:W14"/>
    <mergeCell ref="B15:W15"/>
    <mergeCell ref="B16:D16"/>
    <mergeCell ref="E16:F16"/>
    <mergeCell ref="J16:Q16"/>
    <mergeCell ref="R16:T16"/>
    <mergeCell ref="U16:W16"/>
    <mergeCell ref="G23:Q24"/>
    <mergeCell ref="E23:F23"/>
    <mergeCell ref="B24:E24"/>
    <mergeCell ref="B17:C17"/>
    <mergeCell ref="D17:F17"/>
    <mergeCell ref="G17:Q17"/>
    <mergeCell ref="B18:D18"/>
    <mergeCell ref="E18:F18"/>
    <mergeCell ref="G18:Q19"/>
    <mergeCell ref="B19:E19"/>
    <mergeCell ref="R37:W37"/>
    <mergeCell ref="B36:H36"/>
    <mergeCell ref="I36:O36"/>
    <mergeCell ref="P36:W36"/>
    <mergeCell ref="R21:T21"/>
    <mergeCell ref="U21:W21"/>
    <mergeCell ref="B23:D23"/>
    <mergeCell ref="B33:D33"/>
    <mergeCell ref="B31:D31"/>
    <mergeCell ref="E31:F31"/>
    <mergeCell ref="G31:I31"/>
    <mergeCell ref="B28:D28"/>
    <mergeCell ref="E28:F28"/>
    <mergeCell ref="G28:Q29"/>
    <mergeCell ref="B29:E29"/>
    <mergeCell ref="B26:D26"/>
    <mergeCell ref="B37:C37"/>
    <mergeCell ref="D37:H37"/>
    <mergeCell ref="I37:K37"/>
    <mergeCell ref="L37:O37"/>
    <mergeCell ref="P37:Q37"/>
    <mergeCell ref="J44:O44"/>
    <mergeCell ref="M45:O45"/>
    <mergeCell ref="G16:I16"/>
    <mergeCell ref="B21:D21"/>
    <mergeCell ref="E21:F21"/>
    <mergeCell ref="G21:I21"/>
    <mergeCell ref="J21:Q21"/>
    <mergeCell ref="B22:C22"/>
    <mergeCell ref="D22:F22"/>
    <mergeCell ref="G22:Q22"/>
    <mergeCell ref="C38:H38"/>
    <mergeCell ref="J38:O38"/>
    <mergeCell ref="Q38:W38"/>
    <mergeCell ref="R39:W39"/>
    <mergeCell ref="I43:K43"/>
    <mergeCell ref="L43:O43"/>
    <mergeCell ref="U31:W31"/>
    <mergeCell ref="B32:C32"/>
    <mergeCell ref="D32:F32"/>
    <mergeCell ref="G32:Q32"/>
    <mergeCell ref="G26:I26"/>
    <mergeCell ref="J26:Q26"/>
    <mergeCell ref="R26:T26"/>
    <mergeCell ref="U26:W26"/>
    <mergeCell ref="B27:C27"/>
    <mergeCell ref="D27:F27"/>
    <mergeCell ref="G27:Q27"/>
    <mergeCell ref="E26:F26"/>
    <mergeCell ref="E33:F33"/>
    <mergeCell ref="G33:Q34"/>
    <mergeCell ref="B34:E34"/>
    <mergeCell ref="J31:Q31"/>
    <mergeCell ref="R31:T31"/>
  </mergeCells>
  <pageMargins left="0.7" right="0.7" top="0.75" bottom="0.75" header="0.3" footer="0.3"/>
  <pageSetup paperSize="9" scale="8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Acompañamiento</vt:lpstr>
      <vt:lpstr>Registro</vt:lpstr>
      <vt:lpstr>Cronograma!Área_de_impresión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ELIZABETH GUEVARA GUEVARA</cp:lastModifiedBy>
  <cp:lastPrinted>2022-12-03T16:24:25Z</cp:lastPrinted>
  <dcterms:created xsi:type="dcterms:W3CDTF">2020-08-29T01:02:54Z</dcterms:created>
  <dcterms:modified xsi:type="dcterms:W3CDTF">2023-10-14T13:37:40Z</dcterms:modified>
</cp:coreProperties>
</file>